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jmcinti\Desktop\Murphy_Charts\F2\2016_12\"/>
    </mc:Choice>
  </mc:AlternateContent>
  <bookViews>
    <workbookView xWindow="105" yWindow="45" windowWidth="23685" windowHeight="11775"/>
  </bookViews>
  <sheets>
    <sheet name="Summary" sheetId="8" r:id="rId1"/>
    <sheet name="Band_Average_RSR" sheetId="23" r:id="rId2"/>
    <sheet name="Band_Median" sheetId="14" r:id="rId3"/>
    <sheet name="Band_Average" sheetId="21" r:id="rId4"/>
    <sheet name="DNB" sheetId="20" r:id="rId5"/>
    <sheet name="VisNIR" sheetId="13" r:id="rId6"/>
    <sheet name="SMWIR" sheetId="18" r:id="rId7"/>
    <sheet name="LWIR" sheetId="19" r:id="rId8"/>
  </sheets>
  <definedNames>
    <definedName name="Cold_plateau.22V.ard_2" localSheetId="3">#REF!</definedName>
    <definedName name="Cold_plateau.22V.ard_2" localSheetId="1">#REF!</definedName>
    <definedName name="Cold_plateau.22V.ard_2" localSheetId="4">#REF!</definedName>
    <definedName name="Cold_plateau.22V.ard_2" localSheetId="7">#REF!</definedName>
    <definedName name="Cold_plateau.22V.ard_2">#REF!</definedName>
    <definedName name="Cold_plateau.22V.coeff_2" localSheetId="3">#REF!</definedName>
    <definedName name="Cold_plateau.22V.coeff_2" localSheetId="1">#REF!</definedName>
    <definedName name="Cold_plateau.22V.coeff_2" localSheetId="4">#REF!</definedName>
    <definedName name="Cold_plateau.22V.coeff_2" localSheetId="7">#REF!</definedName>
    <definedName name="Cold_plateau.22V.coeff_2">#REF!</definedName>
    <definedName name="Cold_plateau.22V.NEdT_typ_2" localSheetId="3">#REF!</definedName>
    <definedName name="Cold_plateau.22V.NEdT_typ_2" localSheetId="1">#REF!</definedName>
    <definedName name="Cold_plateau.22V.NEdT_typ_2" localSheetId="4">#REF!</definedName>
    <definedName name="Cold_plateau.22V.NEdT_typ_2" localSheetId="7">#REF!</definedName>
    <definedName name="Cold_plateau.22V.NEdT_typ_2">#REF!</definedName>
    <definedName name="Cold_plateau.22V.rrnl.avg_2" localSheetId="3">#REF!</definedName>
    <definedName name="Cold_plateau.22V.rrnl.avg_2" localSheetId="1">#REF!</definedName>
    <definedName name="Cold_plateau.22V.rrnl.avg_2" localSheetId="4">#REF!</definedName>
    <definedName name="Cold_plateau.22V.rrnl.avg_2" localSheetId="7">#REF!</definedName>
    <definedName name="Cold_plateau.22V.rrnl.avg_2">#REF!</definedName>
    <definedName name="Cold_plateau.22V.rrnl.max_2" localSheetId="3">#REF!</definedName>
    <definedName name="Cold_plateau.22V.rrnl.max_2" localSheetId="1">#REF!</definedName>
    <definedName name="Cold_plateau.22V.rrnl.max_2" localSheetId="4">#REF!</definedName>
    <definedName name="Cold_plateau.22V.rrnl.max_2" localSheetId="7">#REF!</definedName>
    <definedName name="Cold_plateau.22V.rrnl.max_2">#REF!</definedName>
    <definedName name="Cold_plateau.22V.snr_typ_2" localSheetId="3">#REF!</definedName>
    <definedName name="Cold_plateau.22V.snr_typ_2" localSheetId="1">#REF!</definedName>
    <definedName name="Cold_plateau.22V.snr_typ_2" localSheetId="4">#REF!</definedName>
    <definedName name="Cold_plateau.22V.snr_typ_2" localSheetId="7">#REF!</definedName>
    <definedName name="Cold_plateau.22V.snr_typ_2">#REF!</definedName>
    <definedName name="Cold_plateau.22V.temporary_2" localSheetId="3">#REF!</definedName>
    <definedName name="Cold_plateau.22V.temporary_2" localSheetId="1">#REF!</definedName>
    <definedName name="Cold_plateau.22V.temporary_2" localSheetId="4">#REF!</definedName>
    <definedName name="Cold_plateau.22V.temporary_2" localSheetId="7">#REF!</definedName>
    <definedName name="Cold_plateau.22V.temporary_2">#REF!</definedName>
    <definedName name="Cold_plateau.22V.TMC.rg_2" localSheetId="3">#REF!</definedName>
    <definedName name="Cold_plateau.22V.TMC.rg_2" localSheetId="1">#REF!</definedName>
    <definedName name="Cold_plateau.22V.TMC.rg_2" localSheetId="4">#REF!</definedName>
    <definedName name="Cold_plateau.22V.TMC.rg_2" localSheetId="7">#REF!</definedName>
    <definedName name="Cold_plateau.22V.TMC.rg_2">#REF!</definedName>
    <definedName name="Cold_plateau.28V.ard_2" localSheetId="3">#REF!</definedName>
    <definedName name="Cold_plateau.28V.ard_2" localSheetId="1">#REF!</definedName>
    <definedName name="Cold_plateau.28V.ard_2" localSheetId="4">#REF!</definedName>
    <definedName name="Cold_plateau.28V.ard_2" localSheetId="7">#REF!</definedName>
    <definedName name="Cold_plateau.28V.ard_2">#REF!</definedName>
    <definedName name="Cold_plateau.28V.NEdT_typ_2" localSheetId="3">#REF!</definedName>
    <definedName name="Cold_plateau.28V.NEdT_typ_2" localSheetId="1">#REF!</definedName>
    <definedName name="Cold_plateau.28V.NEdT_typ_2" localSheetId="4">#REF!</definedName>
    <definedName name="Cold_plateau.28V.NEdT_typ_2" localSheetId="7">#REF!</definedName>
    <definedName name="Cold_plateau.28V.NEdT_typ_2">#REF!</definedName>
    <definedName name="Cold_plateau.28V.OBC.ard_2" localSheetId="3">#REF!</definedName>
    <definedName name="Cold_plateau.28V.OBC.ard_2" localSheetId="1">#REF!</definedName>
    <definedName name="Cold_plateau.28V.OBC.ard_2" localSheetId="4">#REF!</definedName>
    <definedName name="Cold_plateau.28V.OBC.ard_2" localSheetId="7">#REF!</definedName>
    <definedName name="Cold_plateau.28V.OBC.ard_2">#REF!</definedName>
    <definedName name="Cold_plateau.28V.OBC.rg.det_avg_2" localSheetId="3">#REF!</definedName>
    <definedName name="Cold_plateau.28V.OBC.rg.det_avg_2" localSheetId="1">#REF!</definedName>
    <definedName name="Cold_plateau.28V.OBC.rg.det_avg_2" localSheetId="4">#REF!</definedName>
    <definedName name="Cold_plateau.28V.OBC.rg.det_avg_2" localSheetId="7">#REF!</definedName>
    <definedName name="Cold_plateau.28V.OBC.rg.det_avg_2">#REF!</definedName>
    <definedName name="Cold_plateau.28V.OBC.rg.scan_avg_2" localSheetId="3">#REF!</definedName>
    <definedName name="Cold_plateau.28V.OBC.rg.scan_avg_2" localSheetId="1">#REF!</definedName>
    <definedName name="Cold_plateau.28V.OBC.rg.scan_avg_2" localSheetId="4">#REF!</definedName>
    <definedName name="Cold_plateau.28V.OBC.rg.scan_avg_2" localSheetId="7">#REF!</definedName>
    <definedName name="Cold_plateau.28V.OBC.rg.scan_avg_2">#REF!</definedName>
    <definedName name="Cold_plateau.28V.OBC.temporary_1_2" localSheetId="3">#REF!</definedName>
    <definedName name="Cold_plateau.28V.OBC.temporary_1_2" localSheetId="1">#REF!</definedName>
    <definedName name="Cold_plateau.28V.OBC.temporary_1_2" localSheetId="4">#REF!</definedName>
    <definedName name="Cold_plateau.28V.OBC.temporary_1_2" localSheetId="7">#REF!</definedName>
    <definedName name="Cold_plateau.28V.OBC.temporary_1_2">#REF!</definedName>
    <definedName name="Cold_plateau.28V.OBC.temporary_2" localSheetId="3">#REF!</definedName>
    <definedName name="Cold_plateau.28V.OBC.temporary_2" localSheetId="1">#REF!</definedName>
    <definedName name="Cold_plateau.28V.OBC.temporary_2" localSheetId="4">#REF!</definedName>
    <definedName name="Cold_plateau.28V.OBC.temporary_2" localSheetId="7">#REF!</definedName>
    <definedName name="Cold_plateau.28V.OBC.temporary_2">#REF!</definedName>
    <definedName name="Cold_plateau.28V.OBC.temporary_2_2" localSheetId="3">#REF!</definedName>
    <definedName name="Cold_plateau.28V.OBC.temporary_2_2" localSheetId="1">#REF!</definedName>
    <definedName name="Cold_plateau.28V.OBC.temporary_2_2" localSheetId="4">#REF!</definedName>
    <definedName name="Cold_plateau.28V.OBC.temporary_2_2" localSheetId="7">#REF!</definedName>
    <definedName name="Cold_plateau.28V.OBC.temporary_2_2">#REF!</definedName>
    <definedName name="Cold_plateau.28V.OBC.temporary_3_2" localSheetId="3">#REF!</definedName>
    <definedName name="Cold_plateau.28V.OBC.temporary_3_2" localSheetId="1">#REF!</definedName>
    <definedName name="Cold_plateau.28V.OBC.temporary_3_2" localSheetId="4">#REF!</definedName>
    <definedName name="Cold_plateau.28V.OBC.temporary_3_2" localSheetId="7">#REF!</definedName>
    <definedName name="Cold_plateau.28V.OBC.temporary_3_2">#REF!</definedName>
    <definedName name="Cold_plateau.28V.OBC.temporary_4_2" localSheetId="3">#REF!</definedName>
    <definedName name="Cold_plateau.28V.OBC.temporary_4_2" localSheetId="1">#REF!</definedName>
    <definedName name="Cold_plateau.28V.OBC.temporary_4_2" localSheetId="4">#REF!</definedName>
    <definedName name="Cold_plateau.28V.OBC.temporary_4_2" localSheetId="7">#REF!</definedName>
    <definedName name="Cold_plateau.28V.OBC.temporary_4_2">#REF!</definedName>
    <definedName name="Cold_plateau.28V.OBC.temporary_5_2" localSheetId="3">#REF!</definedName>
    <definedName name="Cold_plateau.28V.OBC.temporary_5_2" localSheetId="1">#REF!</definedName>
    <definedName name="Cold_plateau.28V.OBC.temporary_5_2" localSheetId="4">#REF!</definedName>
    <definedName name="Cold_plateau.28V.OBC.temporary_5_2" localSheetId="7">#REF!</definedName>
    <definedName name="Cold_plateau.28V.OBC.temporary_5_2">#REF!</definedName>
    <definedName name="Cold_plateau.28V.OBC.temporary_6_2" localSheetId="3">#REF!</definedName>
    <definedName name="Cold_plateau.28V.OBC.temporary_6_2" localSheetId="1">#REF!</definedName>
    <definedName name="Cold_plateau.28V.OBC.temporary_6_2" localSheetId="4">#REF!</definedName>
    <definedName name="Cold_plateau.28V.OBC.temporary_6_2" localSheetId="7">#REF!</definedName>
    <definedName name="Cold_plateau.28V.OBC.temporary_6_2">#REF!</definedName>
    <definedName name="Cold_plateau.28V.OBC.temporary_7_2" localSheetId="3">#REF!</definedName>
    <definedName name="Cold_plateau.28V.OBC.temporary_7_2" localSheetId="1">#REF!</definedName>
    <definedName name="Cold_plateau.28V.OBC.temporary_7_2" localSheetId="4">#REF!</definedName>
    <definedName name="Cold_plateau.28V.OBC.temporary_7_2" localSheetId="7">#REF!</definedName>
    <definedName name="Cold_plateau.28V.OBC.temporary_7_2">#REF!</definedName>
    <definedName name="Cold_plateau.28V.rrcu.max_2" localSheetId="3">#REF!</definedName>
    <definedName name="Cold_plateau.28V.rrcu.max_2" localSheetId="1">#REF!</definedName>
    <definedName name="Cold_plateau.28V.rrcu.max_2" localSheetId="4">#REF!</definedName>
    <definedName name="Cold_plateau.28V.rrcu.max_2" localSheetId="7">#REF!</definedName>
    <definedName name="Cold_plateau.28V.rrcu.max_2">#REF!</definedName>
    <definedName name="Cold_plateau.28V.rrnl.avg_2" localSheetId="3">#REF!</definedName>
    <definedName name="Cold_plateau.28V.rrnl.avg_2" localSheetId="1">#REF!</definedName>
    <definedName name="Cold_plateau.28V.rrnl.avg_2" localSheetId="4">#REF!</definedName>
    <definedName name="Cold_plateau.28V.rrnl.avg_2" localSheetId="7">#REF!</definedName>
    <definedName name="Cold_plateau.28V.rrnl.avg_2">#REF!</definedName>
    <definedName name="Cold_plateau.28V.rrnl.max_2" localSheetId="3">#REF!</definedName>
    <definedName name="Cold_plateau.28V.rrnl.max_2" localSheetId="1">#REF!</definedName>
    <definedName name="Cold_plateau.28V.rrnl.max_2" localSheetId="4">#REF!</definedName>
    <definedName name="Cold_plateau.28V.rrnl.max_2" localSheetId="7">#REF!</definedName>
    <definedName name="Cold_plateau.28V.rrnl.max_2">#REF!</definedName>
    <definedName name="Cold_plateau.28V.snr_typ_2" localSheetId="3">#REF!</definedName>
    <definedName name="Cold_plateau.28V.snr_typ_2" localSheetId="1">#REF!</definedName>
    <definedName name="Cold_plateau.28V.snr_typ_2" localSheetId="4">#REF!</definedName>
    <definedName name="Cold_plateau.28V.snr_typ_2" localSheetId="7">#REF!</definedName>
    <definedName name="Cold_plateau.28V.snr_typ_2">#REF!</definedName>
    <definedName name="Cold_plateau.34V.ard_2" localSheetId="3">#REF!</definedName>
    <definedName name="Cold_plateau.34V.ard_2" localSheetId="1">#REF!</definedName>
    <definedName name="Cold_plateau.34V.ard_2" localSheetId="4">#REF!</definedName>
    <definedName name="Cold_plateau.34V.ard_2" localSheetId="7">#REF!</definedName>
    <definedName name="Cold_plateau.34V.ard_2">#REF!</definedName>
    <definedName name="Cold_plateau.34V.NEdT_typ_2" localSheetId="3">#REF!</definedName>
    <definedName name="Cold_plateau.34V.NEdT_typ_2" localSheetId="1">#REF!</definedName>
    <definedName name="Cold_plateau.34V.NEdT_typ_2" localSheetId="4">#REF!</definedName>
    <definedName name="Cold_plateau.34V.NEdT_typ_2" localSheetId="7">#REF!</definedName>
    <definedName name="Cold_plateau.34V.NEdT_typ_2">#REF!</definedName>
    <definedName name="Cold_plateau.34V.rrnl.avg_2" localSheetId="3">#REF!</definedName>
    <definedName name="Cold_plateau.34V.rrnl.avg_2" localSheetId="1">#REF!</definedName>
    <definedName name="Cold_plateau.34V.rrnl.avg_2" localSheetId="4">#REF!</definedName>
    <definedName name="Cold_plateau.34V.rrnl.avg_2" localSheetId="7">#REF!</definedName>
    <definedName name="Cold_plateau.34V.rrnl.avg_2">#REF!</definedName>
    <definedName name="Cold_plateau.34V.rrnl.max_2" localSheetId="3">#REF!</definedName>
    <definedName name="Cold_plateau.34V.rrnl.max_2" localSheetId="1">#REF!</definedName>
    <definedName name="Cold_plateau.34V.rrnl.max_2" localSheetId="4">#REF!</definedName>
    <definedName name="Cold_plateau.34V.rrnl.max_2" localSheetId="7">#REF!</definedName>
    <definedName name="Cold_plateau.34V.rrnl.max_2">#REF!</definedName>
    <definedName name="Cold_plateau.34V.snr_typ_2" localSheetId="3">#REF!</definedName>
    <definedName name="Cold_plateau.34V.snr_typ_2" localSheetId="1">#REF!</definedName>
    <definedName name="Cold_plateau.34V.snr_typ_2" localSheetId="4">#REF!</definedName>
    <definedName name="Cold_plateau.34V.snr_typ_2" localSheetId="7">#REF!</definedName>
    <definedName name="Cold_plateau.34V.snr_typ_2">#REF!</definedName>
    <definedName name="crosstalk.VisNIR_4" localSheetId="3">#REF!</definedName>
    <definedName name="crosstalk.VisNIR_4" localSheetId="1">#REF!</definedName>
    <definedName name="crosstalk.VisNIR_4" localSheetId="4">#REF!</definedName>
    <definedName name="crosstalk.VisNIR_4" localSheetId="7">#REF!</definedName>
    <definedName name="crosstalk.VisNIR_4">#REF!</definedName>
    <definedName name="Hot_plateau.22V.ard_2" localSheetId="3">#REF!</definedName>
    <definedName name="Hot_plateau.22V.ard_2" localSheetId="1">#REF!</definedName>
    <definedName name="Hot_plateau.22V.ard_2" localSheetId="4">#REF!</definedName>
    <definedName name="Hot_plateau.22V.ard_2" localSheetId="7">#REF!</definedName>
    <definedName name="Hot_plateau.22V.ard_2">#REF!</definedName>
    <definedName name="Hot_plateau.22V.rg.avg_2" localSheetId="3">#REF!</definedName>
    <definedName name="Hot_plateau.22V.rg.avg_2" localSheetId="1">#REF!</definedName>
    <definedName name="Hot_plateau.22V.rg.avg_2" localSheetId="4">#REF!</definedName>
    <definedName name="Hot_plateau.22V.rg.avg_2" localSheetId="7">#REF!</definedName>
    <definedName name="Hot_plateau.22V.rg.avg_2">#REF!</definedName>
    <definedName name="Hot_plateau.22V.rrcu.avg_2" localSheetId="3">#REF!</definedName>
    <definedName name="Hot_plateau.22V.rrcu.avg_2" localSheetId="1">#REF!</definedName>
    <definedName name="Hot_plateau.22V.rrcu.avg_2" localSheetId="4">#REF!</definedName>
    <definedName name="Hot_plateau.22V.rrcu.avg_2" localSheetId="7">#REF!</definedName>
    <definedName name="Hot_plateau.22V.rrcu.avg_2">#REF!</definedName>
    <definedName name="Hot_plateau.22V.rrcu.max_2" localSheetId="3">#REF!</definedName>
    <definedName name="Hot_plateau.22V.rrcu.max_2" localSheetId="1">#REF!</definedName>
    <definedName name="Hot_plateau.22V.rrcu.max_2" localSheetId="4">#REF!</definedName>
    <definedName name="Hot_plateau.22V.rrcu.max_2" localSheetId="7">#REF!</definedName>
    <definedName name="Hot_plateau.22V.rrcu.max_2">#REF!</definedName>
    <definedName name="Hot_plateau.22V.rrcu_2" localSheetId="3">#REF!</definedName>
    <definedName name="Hot_plateau.22V.rrcu_2" localSheetId="1">#REF!</definedName>
    <definedName name="Hot_plateau.22V.rrcu_2" localSheetId="4">#REF!</definedName>
    <definedName name="Hot_plateau.22V.rrcu_2" localSheetId="7">#REF!</definedName>
    <definedName name="Hot_plateau.22V.rrcu_2">#REF!</definedName>
    <definedName name="Hot_plateau.22V.rrnl.avg_2" localSheetId="3">#REF!</definedName>
    <definedName name="Hot_plateau.22V.rrnl.avg_2" localSheetId="1">#REF!</definedName>
    <definedName name="Hot_plateau.22V.rrnl.avg_2" localSheetId="4">#REF!</definedName>
    <definedName name="Hot_plateau.22V.rrnl.avg_2" localSheetId="7">#REF!</definedName>
    <definedName name="Hot_plateau.22V.rrnl.avg_2">#REF!</definedName>
    <definedName name="Hot_plateau.22V.rrnl.max_2" localSheetId="3">#REF!</definedName>
    <definedName name="Hot_plateau.22V.rrnl.max_2" localSheetId="1">#REF!</definedName>
    <definedName name="Hot_plateau.22V.rrnl.max_2" localSheetId="4">#REF!</definedName>
    <definedName name="Hot_plateau.22V.rrnl.max_2" localSheetId="7">#REF!</definedName>
    <definedName name="Hot_plateau.22V.rrnl.max_2">#REF!</definedName>
    <definedName name="Hot_plateau.22V.rrnl_2" localSheetId="3">#REF!</definedName>
    <definedName name="Hot_plateau.22V.rrnl_2" localSheetId="1">#REF!</definedName>
    <definedName name="Hot_plateau.22V.rrnl_2" localSheetId="4">#REF!</definedName>
    <definedName name="Hot_plateau.22V.rrnl_2" localSheetId="7">#REF!</definedName>
    <definedName name="Hot_plateau.22V.rrnl_2">#REF!</definedName>
    <definedName name="Hot_plateau.22V.rru_2" localSheetId="3">#REF!</definedName>
    <definedName name="Hot_plateau.22V.rru_2" localSheetId="1">#REF!</definedName>
    <definedName name="Hot_plateau.22V.rru_2" localSheetId="4">#REF!</definedName>
    <definedName name="Hot_plateau.22V.rru_2" localSheetId="7">#REF!</definedName>
    <definedName name="Hot_plateau.22V.rru_2">#REF!</definedName>
    <definedName name="Hot_plateau.28V.ard_2" localSheetId="3">#REF!</definedName>
    <definedName name="Hot_plateau.28V.ard_2" localSheetId="1">#REF!</definedName>
    <definedName name="Hot_plateau.28V.ard_2" localSheetId="4">#REF!</definedName>
    <definedName name="Hot_plateau.28V.ard_2" localSheetId="7">#REF!</definedName>
    <definedName name="Hot_plateau.28V.ard_2">#REF!</definedName>
    <definedName name="Hot_plateau.28V.OBC.ard_2" localSheetId="3">#REF!</definedName>
    <definedName name="Hot_plateau.28V.OBC.ard_2" localSheetId="1">#REF!</definedName>
    <definedName name="Hot_plateau.28V.OBC.ard_2" localSheetId="4">#REF!</definedName>
    <definedName name="Hot_plateau.28V.OBC.ard_2" localSheetId="7">#REF!</definedName>
    <definedName name="Hot_plateau.28V.OBC.ard_2">#REF!</definedName>
    <definedName name="Hot_plateau.28V.OBC.rg.det_avg_1_2" localSheetId="3">#REF!</definedName>
    <definedName name="Hot_plateau.28V.OBC.rg.det_avg_1_2" localSheetId="1">#REF!</definedName>
    <definedName name="Hot_plateau.28V.OBC.rg.det_avg_1_2" localSheetId="4">#REF!</definedName>
    <definedName name="Hot_plateau.28V.OBC.rg.det_avg_1_2" localSheetId="7">#REF!</definedName>
    <definedName name="Hot_plateau.28V.OBC.rg.det_avg_1_2">#REF!</definedName>
    <definedName name="Hot_plateau.28V.OBC.rg.det_avg_2" localSheetId="3">#REF!</definedName>
    <definedName name="Hot_plateau.28V.OBC.rg.det_avg_2" localSheetId="1">#REF!</definedName>
    <definedName name="Hot_plateau.28V.OBC.rg.det_avg_2" localSheetId="4">#REF!</definedName>
    <definedName name="Hot_plateau.28V.OBC.rg.det_avg_2" localSheetId="7">#REF!</definedName>
    <definedName name="Hot_plateau.28V.OBC.rg.det_avg_2">#REF!</definedName>
    <definedName name="Hot_plateau.28V.OBC.rg.scan_avg_2" localSheetId="3">#REF!</definedName>
    <definedName name="Hot_plateau.28V.OBC.rg.scan_avg_2" localSheetId="1">#REF!</definedName>
    <definedName name="Hot_plateau.28V.OBC.rg.scan_avg_2" localSheetId="4">#REF!</definedName>
    <definedName name="Hot_plateau.28V.OBC.rg.scan_avg_2" localSheetId="7">#REF!</definedName>
    <definedName name="Hot_plateau.28V.OBC.rg.scan_avg_2">#REF!</definedName>
    <definedName name="Hot_plateau.28V.rg.avg_2" localSheetId="3">#REF!</definedName>
    <definedName name="Hot_plateau.28V.rg.avg_2" localSheetId="1">#REF!</definedName>
    <definedName name="Hot_plateau.28V.rg.avg_2" localSheetId="4">#REF!</definedName>
    <definedName name="Hot_plateau.28V.rg.avg_2" localSheetId="7">#REF!</definedName>
    <definedName name="Hot_plateau.28V.rg.avg_2">#REF!</definedName>
    <definedName name="Hot_plateau.28V.rrcu.max_2" localSheetId="3">#REF!</definedName>
    <definedName name="Hot_plateau.28V.rrcu.max_2" localSheetId="1">#REF!</definedName>
    <definedName name="Hot_plateau.28V.rrcu.max_2" localSheetId="4">#REF!</definedName>
    <definedName name="Hot_plateau.28V.rrcu.max_2" localSheetId="7">#REF!</definedName>
    <definedName name="Hot_plateau.28V.rrcu.max_2">#REF!</definedName>
    <definedName name="Hot_plateau.28V.rrcu_2" localSheetId="3">#REF!</definedName>
    <definedName name="Hot_plateau.28V.rrcu_2" localSheetId="1">#REF!</definedName>
    <definedName name="Hot_plateau.28V.rrcu_2" localSheetId="4">#REF!</definedName>
    <definedName name="Hot_plateau.28V.rrcu_2" localSheetId="7">#REF!</definedName>
    <definedName name="Hot_plateau.28V.rrcu_2">#REF!</definedName>
    <definedName name="Hot_plateau.28V.rrnl.avg_1_2" localSheetId="3">#REF!</definedName>
    <definedName name="Hot_plateau.28V.rrnl.avg_1_2" localSheetId="1">#REF!</definedName>
    <definedName name="Hot_plateau.28V.rrnl.avg_1_2" localSheetId="4">#REF!</definedName>
    <definedName name="Hot_plateau.28V.rrnl.avg_1_2" localSheetId="7">#REF!</definedName>
    <definedName name="Hot_plateau.28V.rrnl.avg_1_2">#REF!</definedName>
    <definedName name="Hot_plateau.28V.rrnl.avg_2" localSheetId="3">#REF!</definedName>
    <definedName name="Hot_plateau.28V.rrnl.avg_2" localSheetId="1">#REF!</definedName>
    <definedName name="Hot_plateau.28V.rrnl.avg_2" localSheetId="4">#REF!</definedName>
    <definedName name="Hot_plateau.28V.rrnl.avg_2" localSheetId="7">#REF!</definedName>
    <definedName name="Hot_plateau.28V.rrnl.avg_2">#REF!</definedName>
    <definedName name="Hot_plateau.28V.rrnl.avg_2_2" localSheetId="3">#REF!</definedName>
    <definedName name="Hot_plateau.28V.rrnl.avg_2_2" localSheetId="1">#REF!</definedName>
    <definedName name="Hot_plateau.28V.rrnl.avg_2_2" localSheetId="4">#REF!</definedName>
    <definedName name="Hot_plateau.28V.rrnl.avg_2_2" localSheetId="7">#REF!</definedName>
    <definedName name="Hot_plateau.28V.rrnl.avg_2_2">#REF!</definedName>
    <definedName name="Hot_plateau.28V.rrnl.max_2" localSheetId="3">#REF!</definedName>
    <definedName name="Hot_plateau.28V.rrnl.max_2" localSheetId="1">#REF!</definedName>
    <definedName name="Hot_plateau.28V.rrnl.max_2" localSheetId="4">#REF!</definedName>
    <definedName name="Hot_plateau.28V.rrnl.max_2" localSheetId="7">#REF!</definedName>
    <definedName name="Hot_plateau.28V.rrnl.max_2">#REF!</definedName>
    <definedName name="Hot_plateau.28V.rrnl_2" localSheetId="3">#REF!</definedName>
    <definedName name="Hot_plateau.28V.rrnl_2" localSheetId="1">#REF!</definedName>
    <definedName name="Hot_plateau.28V.rrnl_2" localSheetId="4">#REF!</definedName>
    <definedName name="Hot_plateau.28V.rrnl_2" localSheetId="7">#REF!</definedName>
    <definedName name="Hot_plateau.28V.rrnl_2">#REF!</definedName>
    <definedName name="Hot_plateau.28V.rru_2" localSheetId="3">#REF!</definedName>
    <definedName name="Hot_plateau.28V.rru_2" localSheetId="1">#REF!</definedName>
    <definedName name="Hot_plateau.28V.rru_2" localSheetId="4">#REF!</definedName>
    <definedName name="Hot_plateau.28V.rru_2" localSheetId="7">#REF!</definedName>
    <definedName name="Hot_plateau.28V.rru_2">#REF!</definedName>
    <definedName name="Hot_plateau.34V.ard_2" localSheetId="3">#REF!</definedName>
    <definedName name="Hot_plateau.34V.ard_2" localSheetId="1">#REF!</definedName>
    <definedName name="Hot_plateau.34V.ard_2" localSheetId="4">#REF!</definedName>
    <definedName name="Hot_plateau.34V.ard_2" localSheetId="7">#REF!</definedName>
    <definedName name="Hot_plateau.34V.ard_2">#REF!</definedName>
    <definedName name="Hot_plateau.34V.rg.avg_2" localSheetId="3">#REF!</definedName>
    <definedName name="Hot_plateau.34V.rg.avg_2" localSheetId="1">#REF!</definedName>
    <definedName name="Hot_plateau.34V.rg.avg_2" localSheetId="4">#REF!</definedName>
    <definedName name="Hot_plateau.34V.rg.avg_2" localSheetId="7">#REF!</definedName>
    <definedName name="Hot_plateau.34V.rg.avg_2">#REF!</definedName>
    <definedName name="Hot_plateau.34V.rrcu.max_2" localSheetId="3">#REF!</definedName>
    <definedName name="Hot_plateau.34V.rrcu.max_2" localSheetId="1">#REF!</definedName>
    <definedName name="Hot_plateau.34V.rrcu.max_2" localSheetId="4">#REF!</definedName>
    <definedName name="Hot_plateau.34V.rrcu.max_2" localSheetId="7">#REF!</definedName>
    <definedName name="Hot_plateau.34V.rrcu.max_2">#REF!</definedName>
    <definedName name="Hot_plateau.34V.rrcu_2" localSheetId="3">#REF!</definedName>
    <definedName name="Hot_plateau.34V.rrcu_2" localSheetId="1">#REF!</definedName>
    <definedName name="Hot_plateau.34V.rrcu_2" localSheetId="4">#REF!</definedName>
    <definedName name="Hot_plateau.34V.rrcu_2" localSheetId="7">#REF!</definedName>
    <definedName name="Hot_plateau.34V.rrcu_2">#REF!</definedName>
    <definedName name="Hot_plateau.34V.rrnl.max_2" localSheetId="3">#REF!</definedName>
    <definedName name="Hot_plateau.34V.rrnl.max_2" localSheetId="1">#REF!</definedName>
    <definedName name="Hot_plateau.34V.rrnl.max_2" localSheetId="4">#REF!</definedName>
    <definedName name="Hot_plateau.34V.rrnl.max_2" localSheetId="7">#REF!</definedName>
    <definedName name="Hot_plateau.34V.rrnl.max_2">#REF!</definedName>
    <definedName name="Hot_plateau.34V.rru_2" localSheetId="3">#REF!</definedName>
    <definedName name="Hot_plateau.34V.rru_2" localSheetId="1">#REF!</definedName>
    <definedName name="Hot_plateau.34V.rru_2" localSheetId="4">#REF!</definedName>
    <definedName name="Hot_plateau.34V.rru_2" localSheetId="7">#REF!</definedName>
    <definedName name="Hot_plateau.34V.rru_2">#REF!</definedName>
    <definedName name="M9_V2.1_rsr_stats" localSheetId="1">Band_Average_RSR!#REF!</definedName>
    <definedName name="M9_V2.1_rsr_stats" localSheetId="6">SMWIR!#REF!</definedName>
    <definedName name="Nominal_plateau.28V.ard_2" localSheetId="3">#REF!</definedName>
    <definedName name="Nominal_plateau.28V.ard_2" localSheetId="1">#REF!</definedName>
    <definedName name="Nominal_plateau.28V.ard_2" localSheetId="4">#REF!</definedName>
    <definedName name="Nominal_plateau.28V.ard_2" localSheetId="7">#REF!</definedName>
    <definedName name="Nominal_plateau.28V.ard_2">#REF!</definedName>
    <definedName name="Nominal_plateau.28V.OBC.ard_2" localSheetId="3">#REF!</definedName>
    <definedName name="Nominal_plateau.28V.OBC.ard_2" localSheetId="1">#REF!</definedName>
    <definedName name="Nominal_plateau.28V.OBC.ard_2" localSheetId="4">#REF!</definedName>
    <definedName name="Nominal_plateau.28V.OBC.ard_2" localSheetId="7">#REF!</definedName>
    <definedName name="Nominal_plateau.28V.OBC.ard_2">#REF!</definedName>
    <definedName name="Nominal_plateau.28V.OBC.rg.det_avg_1_2" localSheetId="3">#REF!</definedName>
    <definedName name="Nominal_plateau.28V.OBC.rg.det_avg_1_2" localSheetId="1">#REF!</definedName>
    <definedName name="Nominal_plateau.28V.OBC.rg.det_avg_1_2" localSheetId="4">#REF!</definedName>
    <definedName name="Nominal_plateau.28V.OBC.rg.det_avg_1_2" localSheetId="7">#REF!</definedName>
    <definedName name="Nominal_plateau.28V.OBC.rg.det_avg_1_2">#REF!</definedName>
    <definedName name="Nominal_plateau.28V.OBC.rg.det_avg_2" localSheetId="3">#REF!</definedName>
    <definedName name="Nominal_plateau.28V.OBC.rg.det_avg_2" localSheetId="1">#REF!</definedName>
    <definedName name="Nominal_plateau.28V.OBC.rg.det_avg_2" localSheetId="4">#REF!</definedName>
    <definedName name="Nominal_plateau.28V.OBC.rg.det_avg_2" localSheetId="7">#REF!</definedName>
    <definedName name="Nominal_plateau.28V.OBC.rg.det_avg_2">#REF!</definedName>
    <definedName name="Nominal_plateau.28V.rg.avg_2" localSheetId="3">#REF!</definedName>
    <definedName name="Nominal_plateau.28V.rg.avg_2" localSheetId="1">#REF!</definedName>
    <definedName name="Nominal_plateau.28V.rg.avg_2" localSheetId="4">#REF!</definedName>
    <definedName name="Nominal_plateau.28V.rg.avg_2" localSheetId="7">#REF!</definedName>
    <definedName name="Nominal_plateau.28V.rg.avg_2">#REF!</definedName>
    <definedName name="Nominal_plateau.28V.rrcu.avg_2" localSheetId="3">#REF!</definedName>
    <definedName name="Nominal_plateau.28V.rrcu.avg_2" localSheetId="1">#REF!</definedName>
    <definedName name="Nominal_plateau.28V.rrcu.avg_2" localSheetId="4">#REF!</definedName>
    <definedName name="Nominal_plateau.28V.rrcu.avg_2" localSheetId="7">#REF!</definedName>
    <definedName name="Nominal_plateau.28V.rrcu.avg_2">#REF!</definedName>
    <definedName name="Nominal_plateau.28V.rrnl.avg_2" localSheetId="3">#REF!</definedName>
    <definedName name="Nominal_plateau.28V.rrnl.avg_2" localSheetId="1">#REF!</definedName>
    <definedName name="Nominal_plateau.28V.rrnl.avg_2" localSheetId="4">#REF!</definedName>
    <definedName name="Nominal_plateau.28V.rrnl.avg_2" localSheetId="7">#REF!</definedName>
    <definedName name="Nominal_plateau.28V.rrnl.avg_2">#REF!</definedName>
    <definedName name="Nominal_plateau.28V.rrnl.max_1_2" localSheetId="3">#REF!</definedName>
    <definedName name="Nominal_plateau.28V.rrnl.max_1_2" localSheetId="1">#REF!</definedName>
    <definedName name="Nominal_plateau.28V.rrnl.max_1_2" localSheetId="4">#REF!</definedName>
    <definedName name="Nominal_plateau.28V.rrnl.max_1_2" localSheetId="7">#REF!</definedName>
    <definedName name="Nominal_plateau.28V.rrnl.max_1_2">#REF!</definedName>
    <definedName name="Nominal_plateau.28V.rrnl.max_2" localSheetId="3">#REF!</definedName>
    <definedName name="Nominal_plateau.28V.rrnl.max_2" localSheetId="1">#REF!</definedName>
    <definedName name="Nominal_plateau.28V.rrnl.max_2" localSheetId="4">#REF!</definedName>
    <definedName name="Nominal_plateau.28V.rrnl.max_2" localSheetId="7">#REF!</definedName>
    <definedName name="Nominal_plateau.28V.rrnl.max_2">#REF!</definedName>
    <definedName name="Nominal_plateau.28V.rrnl_1_2" localSheetId="3">#REF!</definedName>
    <definedName name="Nominal_plateau.28V.rrnl_1_2" localSheetId="1">#REF!</definedName>
    <definedName name="Nominal_plateau.28V.rrnl_1_2" localSheetId="4">#REF!</definedName>
    <definedName name="Nominal_plateau.28V.rrnl_1_2" localSheetId="7">#REF!</definedName>
    <definedName name="Nominal_plateau.28V.rrnl_1_2">#REF!</definedName>
    <definedName name="Nominal_plateau.28V.rrnl_2" localSheetId="3">#REF!</definedName>
    <definedName name="Nominal_plateau.28V.rrnl_2" localSheetId="1">#REF!</definedName>
    <definedName name="Nominal_plateau.28V.rrnl_2" localSheetId="4">#REF!</definedName>
    <definedName name="Nominal_plateau.28V.rrnl_2" localSheetId="7">#REF!</definedName>
    <definedName name="Nominal_plateau.28V.rrnl_2">#REF!</definedName>
    <definedName name="Nominal_plateau.28V.rru_2" localSheetId="3">#REF!</definedName>
    <definedName name="Nominal_plateau.28V.rru_2" localSheetId="1">#REF!</definedName>
    <definedName name="Nominal_plateau.28V.rru_2" localSheetId="4">#REF!</definedName>
    <definedName name="Nominal_plateau.28V.rru_2" localSheetId="7">#REF!</definedName>
    <definedName name="Nominal_plateau.28V.rru_2">#REF!</definedName>
    <definedName name="RC_1_SV_offset_2" localSheetId="3">#REF!</definedName>
    <definedName name="RC_1_SV_offset_2" localSheetId="1">#REF!</definedName>
    <definedName name="RC_1_SV_offset_2" localSheetId="4">#REF!</definedName>
    <definedName name="RC_1_SV_offset_2" localSheetId="7">#REF!</definedName>
    <definedName name="RC_1_SV_offset_2">#REF!</definedName>
    <definedName name="RSR.DNBLGS.corr" localSheetId="4">DNB!#REF!</definedName>
    <definedName name="RSR.I1.corr" localSheetId="5">VisNIR!#REF!</definedName>
    <definedName name="RSR.I3.corr" localSheetId="6">SMWIR!#REF!</definedName>
    <definedName name="RSR.I5.corr" localSheetId="7">LWIR!#REF!</definedName>
    <definedName name="RSR.trans" localSheetId="0">Summary!#REF!</definedName>
    <definedName name="RSR.trans_1" localSheetId="0">Summary!#REF!</definedName>
    <definedName name="RSR.trans_2" localSheetId="0">Summary!#REF!</definedName>
    <definedName name="RSR.trans_3" localSheetId="0">Summary!#REF!</definedName>
    <definedName name="RSR.trans_4" localSheetId="0">Summary!#REF!</definedName>
    <definedName name="temp_2" localSheetId="3">#REF!</definedName>
    <definedName name="temp_2" localSheetId="1">#REF!</definedName>
    <definedName name="temp_2" localSheetId="4">#REF!</definedName>
    <definedName name="temp_2" localSheetId="7">#REF!</definedName>
    <definedName name="temp_2">#REF!</definedName>
    <definedName name="u2001689_M2_pp_xtalk_spec_2" localSheetId="3">#REF!</definedName>
    <definedName name="u2001689_M2_pp_xtalk_spec_2" localSheetId="1">#REF!</definedName>
    <definedName name="u2001689_M2_pp_xtalk_spec_2" localSheetId="4">#REF!</definedName>
    <definedName name="u2001689_M2_pp_xtalk_spec_2" localSheetId="7">#REF!</definedName>
    <definedName name="u2001689_M2_pp_xtalk_spec_2">#REF!</definedName>
    <definedName name="U2001716.coeff.det_avg_2" localSheetId="3">#REF!</definedName>
    <definedName name="U2001716.coeff.det_avg_2" localSheetId="1">#REF!</definedName>
    <definedName name="U2001716.coeff.det_avg_2" localSheetId="4">#REF!</definedName>
    <definedName name="U2001716.coeff.det_avg_2" localSheetId="7">#REF!</definedName>
    <definedName name="U2001716.coeff.det_avg_2">#REF!</definedName>
    <definedName name="U2001738.coeff.det_avg_5" localSheetId="1">#REF!</definedName>
    <definedName name="U2001738.coeff.det_avg_5">#REF!</definedName>
    <definedName name="U2001756.coeff.det_avg_2" localSheetId="3">#REF!</definedName>
    <definedName name="U2001756.coeff.det_avg_2" localSheetId="1">#REF!</definedName>
    <definedName name="U2001756.coeff.det_avg_2" localSheetId="4">#REF!</definedName>
    <definedName name="U2001756.coeff.det_avg_2" localSheetId="7">#REF!</definedName>
    <definedName name="U2001756.coeff.det_avg_2">#REF!</definedName>
    <definedName name="U2002583.coeff.det_avg_2" localSheetId="3">#REF!</definedName>
    <definedName name="U2002583.coeff.det_avg_2" localSheetId="1">#REF!</definedName>
    <definedName name="U2002583.coeff.det_avg_2" localSheetId="4">#REF!</definedName>
    <definedName name="U2002583.coeff.det_avg_2" localSheetId="7">#REF!</definedName>
    <definedName name="U2002583.coeff.det_avg_2">#REF!</definedName>
    <definedName name="U2002587.coeff.det_avg_2" localSheetId="3">#REF!</definedName>
    <definedName name="U2002587.coeff.det_avg_2" localSheetId="1">#REF!</definedName>
    <definedName name="U2002587.coeff.det_avg_2" localSheetId="4">#REF!</definedName>
    <definedName name="U2002587.coeff.det_avg_2" localSheetId="7">#REF!</definedName>
    <definedName name="U2002587.coeff.det_avg_2">#REF!</definedName>
    <definedName name="U2002588.coeff.det_avg_1" localSheetId="1">#REF!</definedName>
    <definedName name="U2002588.coeff.det_avg_1">#REF!</definedName>
    <definedName name="U2002634.coeff.det_avg_2" localSheetId="1">#REF!</definedName>
    <definedName name="U2002634.coeff.det_avg_2">#REF!</definedName>
  </definedNames>
  <calcPr calcId="152511"/>
</workbook>
</file>

<file path=xl/calcChain.xml><?xml version="1.0" encoding="utf-8"?>
<calcChain xmlns="http://schemas.openxmlformats.org/spreadsheetml/2006/main">
  <c r="F35" i="21" l="1"/>
  <c r="M16" i="14"/>
  <c r="F34" i="21"/>
  <c r="B12" i="21"/>
  <c r="C12" i="21"/>
  <c r="F12" i="21"/>
  <c r="I12" i="21"/>
  <c r="J12" i="21"/>
  <c r="M12" i="21"/>
  <c r="B13" i="21"/>
  <c r="C13" i="21"/>
  <c r="F13" i="21"/>
  <c r="I13" i="21"/>
  <c r="J13" i="21"/>
  <c r="M13" i="21"/>
  <c r="B14" i="21"/>
  <c r="C14" i="21"/>
  <c r="F14" i="21"/>
  <c r="I14" i="21"/>
  <c r="J14" i="21"/>
  <c r="M14" i="21"/>
  <c r="B15" i="21"/>
  <c r="C15" i="21"/>
  <c r="F15" i="21"/>
  <c r="I15" i="21"/>
  <c r="J15" i="21"/>
  <c r="M15" i="21"/>
  <c r="B16" i="21"/>
  <c r="C16" i="21"/>
  <c r="F16" i="21"/>
  <c r="I16" i="21"/>
  <c r="J16" i="21"/>
  <c r="M16" i="21"/>
  <c r="B17" i="21"/>
  <c r="C17" i="21"/>
  <c r="F17" i="21"/>
  <c r="I17" i="21"/>
  <c r="J17" i="21"/>
  <c r="M17" i="21"/>
  <c r="B18" i="21"/>
  <c r="C18" i="21"/>
  <c r="F18" i="21"/>
  <c r="I18" i="21"/>
  <c r="J18" i="21"/>
  <c r="M18" i="21"/>
  <c r="B19" i="21"/>
  <c r="C19" i="21"/>
  <c r="F19" i="21"/>
  <c r="I19" i="21"/>
  <c r="J19" i="21"/>
  <c r="M19" i="21"/>
  <c r="B20" i="21"/>
  <c r="C20" i="21"/>
  <c r="F20" i="21"/>
  <c r="I20" i="21"/>
  <c r="J20" i="21"/>
  <c r="M20" i="21"/>
  <c r="B21" i="21"/>
  <c r="C21" i="21"/>
  <c r="F21" i="21"/>
  <c r="I21" i="21"/>
  <c r="J21" i="21"/>
  <c r="M21" i="21"/>
  <c r="B22" i="21"/>
  <c r="C22" i="21"/>
  <c r="F22" i="21"/>
  <c r="I22" i="21"/>
  <c r="J22" i="21"/>
  <c r="M22" i="21"/>
  <c r="B23" i="21"/>
  <c r="C23" i="21"/>
  <c r="F23" i="21"/>
  <c r="I23" i="21"/>
  <c r="J23" i="21"/>
  <c r="M23" i="21"/>
  <c r="B24" i="21"/>
  <c r="C24" i="21"/>
  <c r="F24" i="21"/>
  <c r="I24" i="21"/>
  <c r="J24" i="21"/>
  <c r="M24" i="21"/>
  <c r="B25" i="21"/>
  <c r="C25" i="21"/>
  <c r="F25" i="21"/>
  <c r="I25" i="21"/>
  <c r="J25" i="21"/>
  <c r="M25" i="21"/>
  <c r="B26" i="21"/>
  <c r="C26" i="21"/>
  <c r="F26" i="21"/>
  <c r="I26" i="21"/>
  <c r="J26" i="21"/>
  <c r="M26" i="21"/>
  <c r="B27" i="21"/>
  <c r="C27" i="21"/>
  <c r="F27" i="21"/>
  <c r="I27" i="21"/>
  <c r="J27" i="21"/>
  <c r="M27" i="21"/>
  <c r="B28" i="21"/>
  <c r="C28" i="21"/>
  <c r="F28" i="21"/>
  <c r="I28" i="21"/>
  <c r="J28" i="21"/>
  <c r="M28" i="21"/>
  <c r="B29" i="21"/>
  <c r="C29" i="21"/>
  <c r="F29" i="21"/>
  <c r="I29" i="21"/>
  <c r="J29" i="21"/>
  <c r="M29" i="21"/>
  <c r="B30" i="21"/>
  <c r="C30" i="21"/>
  <c r="F30" i="21"/>
  <c r="I30" i="21"/>
  <c r="J30" i="21"/>
  <c r="M30" i="21"/>
  <c r="B31" i="21"/>
  <c r="C31" i="21"/>
  <c r="F31" i="21"/>
  <c r="I31" i="21"/>
  <c r="J31" i="21"/>
  <c r="M31" i="21"/>
  <c r="B32" i="21"/>
  <c r="C32" i="21"/>
  <c r="F32" i="21"/>
  <c r="I32" i="21"/>
  <c r="J32" i="21"/>
  <c r="M32" i="21"/>
  <c r="B33" i="21"/>
  <c r="C33" i="21"/>
  <c r="F33" i="21"/>
  <c r="I33" i="21"/>
  <c r="J33" i="21"/>
  <c r="M33" i="21"/>
  <c r="B34" i="21"/>
  <c r="C34" i="21"/>
  <c r="I34" i="21"/>
  <c r="J34" i="21"/>
  <c r="M34" i="21"/>
  <c r="B35" i="21"/>
  <c r="C35" i="21"/>
  <c r="I35" i="21"/>
  <c r="J35" i="21"/>
  <c r="M35" i="21"/>
  <c r="B12" i="14"/>
  <c r="C12" i="14"/>
  <c r="F12" i="14"/>
  <c r="I12" i="14"/>
  <c r="J12" i="14"/>
  <c r="M12" i="14"/>
  <c r="B13" i="14"/>
  <c r="C13" i="14"/>
  <c r="F13" i="14"/>
  <c r="I13" i="14"/>
  <c r="J13" i="14"/>
  <c r="M13" i="14"/>
  <c r="B14" i="14"/>
  <c r="C14" i="14"/>
  <c r="F14" i="14"/>
  <c r="I14" i="14"/>
  <c r="J14" i="14"/>
  <c r="M14" i="14"/>
  <c r="B15" i="14"/>
  <c r="C15" i="14"/>
  <c r="F15" i="14"/>
  <c r="I15" i="14"/>
  <c r="J15" i="14"/>
  <c r="M15" i="14"/>
  <c r="B16" i="14"/>
  <c r="C16" i="14"/>
  <c r="F16" i="14"/>
  <c r="I16" i="14"/>
  <c r="J16" i="14"/>
  <c r="B17" i="14"/>
  <c r="C17" i="14"/>
  <c r="F17" i="14"/>
  <c r="I17" i="14"/>
  <c r="J17" i="14"/>
  <c r="M17" i="14"/>
  <c r="B18" i="14"/>
  <c r="C18" i="14"/>
  <c r="F18" i="14"/>
  <c r="I18" i="14"/>
  <c r="J18" i="14"/>
  <c r="M18" i="14"/>
  <c r="B19" i="14"/>
  <c r="C19" i="14"/>
  <c r="F19" i="14"/>
  <c r="I19" i="14"/>
  <c r="J19" i="14"/>
  <c r="M19" i="14"/>
  <c r="B20" i="14"/>
  <c r="C20" i="14"/>
  <c r="F20" i="14"/>
  <c r="I20" i="14"/>
  <c r="J20" i="14"/>
  <c r="M20" i="14"/>
  <c r="B21" i="14"/>
  <c r="C21" i="14"/>
  <c r="F21" i="14"/>
  <c r="I21" i="14"/>
  <c r="J21" i="14"/>
  <c r="M21" i="14"/>
  <c r="B22" i="14"/>
  <c r="C22" i="14"/>
  <c r="F22" i="14"/>
  <c r="I22" i="14"/>
  <c r="J22" i="14"/>
  <c r="M22" i="14"/>
  <c r="B23" i="14"/>
  <c r="C23" i="14"/>
  <c r="F23" i="14"/>
  <c r="I23" i="14"/>
  <c r="J23" i="14"/>
  <c r="M23" i="14"/>
  <c r="B24" i="14"/>
  <c r="C24" i="14"/>
  <c r="F24" i="14"/>
  <c r="I24" i="14"/>
  <c r="J24" i="14"/>
  <c r="M24" i="14"/>
  <c r="B25" i="14"/>
  <c r="C25" i="14"/>
  <c r="F25" i="14"/>
  <c r="I25" i="14"/>
  <c r="J25" i="14"/>
  <c r="M25" i="14"/>
  <c r="B26" i="14"/>
  <c r="C26" i="14"/>
  <c r="F26" i="14"/>
  <c r="I26" i="14"/>
  <c r="J26" i="14"/>
  <c r="M26" i="14"/>
  <c r="B27" i="14"/>
  <c r="C27" i="14"/>
  <c r="F27" i="14"/>
  <c r="I27" i="14"/>
  <c r="J27" i="14"/>
  <c r="M27" i="14"/>
  <c r="B28" i="14"/>
  <c r="C28" i="14"/>
  <c r="F28" i="14"/>
  <c r="I28" i="14"/>
  <c r="J28" i="14"/>
  <c r="M28" i="14"/>
  <c r="B29" i="14"/>
  <c r="C29" i="14"/>
  <c r="F29" i="14"/>
  <c r="I29" i="14"/>
  <c r="J29" i="14"/>
  <c r="M29" i="14"/>
  <c r="B30" i="14"/>
  <c r="C30" i="14"/>
  <c r="F30" i="14"/>
  <c r="I30" i="14"/>
  <c r="J30" i="14"/>
  <c r="M30" i="14"/>
  <c r="B31" i="14"/>
  <c r="C31" i="14"/>
  <c r="F31" i="14"/>
  <c r="I31" i="14"/>
  <c r="J31" i="14"/>
  <c r="M31" i="14"/>
  <c r="B32" i="14"/>
  <c r="C32" i="14"/>
  <c r="F32" i="14"/>
  <c r="I32" i="14"/>
  <c r="J32" i="14"/>
  <c r="M32" i="14"/>
  <c r="B33" i="14"/>
  <c r="C33" i="14"/>
  <c r="F33" i="14"/>
  <c r="I33" i="14"/>
  <c r="J33" i="14"/>
  <c r="M33" i="14"/>
  <c r="B34" i="14"/>
  <c r="C34" i="14"/>
  <c r="F34" i="14"/>
  <c r="I34" i="14"/>
  <c r="J34" i="14"/>
  <c r="M34" i="14"/>
  <c r="B35" i="14"/>
  <c r="C35" i="14"/>
  <c r="F35" i="14"/>
  <c r="I35" i="14"/>
  <c r="J35" i="14"/>
  <c r="M35" i="14"/>
</calcChain>
</file>

<file path=xl/connections.xml><?xml version="1.0" encoding="utf-8"?>
<connections xmlns="http://schemas.openxmlformats.org/spreadsheetml/2006/main">
  <connection id="1" name="RSR.DNBLGS.corr" type="6" refreshedVersion="4" background="1">
    <textPr codePage="437" sourceFile="\\tsclient\jmcinti\VIIRS_Data\F2\Prelaunch\FP15_16\F2\DNB\combined\RSR.DNBMGS.corr.txt" delimited="0">
      <textFields count="14">
        <textField/>
        <textField position="7"/>
        <textField position="18"/>
        <textField position="23"/>
        <textField position="41"/>
        <textField position="64"/>
        <textField position="82"/>
        <textField position="99"/>
        <textField position="122"/>
        <textField position="139"/>
        <textField position="161"/>
        <textField position="179"/>
        <textField position="199"/>
        <textField position="223"/>
      </textFields>
    </textPr>
  </connection>
  <connection id="2" name="RSR.I1.corr" type="6" refreshedVersion="4" background="1">
    <textPr codePage="437" sourceFile="\\tsclient\jmcinti\VIIRS_Data\F2\Prelaunch\FP15_16\F2\VisNIR\combined\RSR.M7.corr.txt" delimited="0">
      <textFields count="14">
        <textField/>
        <textField position="7"/>
        <textField position="18"/>
        <textField position="23"/>
        <textField position="41"/>
        <textField position="64"/>
        <textField position="82"/>
        <textField position="99"/>
        <textField position="122"/>
        <textField position="147"/>
        <textField position="161"/>
        <textField position="179"/>
        <textField position="204"/>
        <textField position="223"/>
      </textFields>
    </textPr>
  </connection>
  <connection id="3" name="RSR.I3.corr" type="6" refreshedVersion="4" background="1">
    <textPr codePage="437" sourceFile="\\tsclient\jmcinti\VIIRS_Data\F2\Prelaunch\FP15_16\F2\SMWIR\combined\RSR.M13.corr.txt" delimited="0">
      <textFields count="14">
        <textField/>
        <textField position="7"/>
        <textField position="18"/>
        <textField position="23"/>
        <textField position="41"/>
        <textField position="64"/>
        <textField position="82"/>
        <textField position="99"/>
        <textField position="122"/>
        <textField position="147"/>
        <textField position="161"/>
        <textField position="179"/>
        <textField position="204"/>
        <textField position="223"/>
      </textFields>
    </textPr>
  </connection>
  <connection id="4" name="RSR.I5.corr" type="6" refreshedVersion="4" background="1" saveData="1">
    <textPr codePage="437" sourceFile="\\tsclient\jmcinti\VIIRS_Data\F2\Prelaunch\FP15_16\F2\LWIR\combined\RSR.M16B.corr.txt" delimited="0">
      <textFields count="14">
        <textField/>
        <textField position="7"/>
        <textField position="18"/>
        <textField position="23"/>
        <textField position="41"/>
        <textField position="67"/>
        <textField position="82"/>
        <textField position="99"/>
        <textField position="122"/>
        <textField position="147"/>
        <textField position="161"/>
        <textField position="179"/>
        <textField position="199"/>
        <textField position="223"/>
      </textFields>
    </textPr>
  </connection>
</connections>
</file>

<file path=xl/sharedStrings.xml><?xml version="1.0" encoding="utf-8"?>
<sst xmlns="http://schemas.openxmlformats.org/spreadsheetml/2006/main" count="923" uniqueCount="77">
  <si>
    <t>Band</t>
  </si>
  <si>
    <t>Subsample</t>
  </si>
  <si>
    <t>Specification</t>
  </si>
  <si>
    <t>Detector</t>
  </si>
  <si>
    <t>Center</t>
  </si>
  <si>
    <t>Centroid</t>
  </si>
  <si>
    <t>Bandwidth</t>
  </si>
  <si>
    <t>Tolerance</t>
  </si>
  <si>
    <t>Measurement</t>
  </si>
  <si>
    <t>4.  Center, bandwidth, and 1% limits are taken form FP-15 measurements.</t>
  </si>
  <si>
    <t>Non-compliance with specification</t>
  </si>
  <si>
    <t>I1</t>
  </si>
  <si>
    <t>I2</t>
  </si>
  <si>
    <t>M1</t>
  </si>
  <si>
    <t>M2</t>
  </si>
  <si>
    <t>M3</t>
  </si>
  <si>
    <t>M4</t>
  </si>
  <si>
    <t>M5</t>
  </si>
  <si>
    <t>M6</t>
  </si>
  <si>
    <t>M7</t>
  </si>
  <si>
    <t>Non-compliance with specification (all detectors)</t>
  </si>
  <si>
    <t>Non-compliance with specification (some detectors)</t>
  </si>
  <si>
    <t>M13</t>
  </si>
  <si>
    <t>I5</t>
  </si>
  <si>
    <t>M16B</t>
  </si>
  <si>
    <t>M15</t>
  </si>
  <si>
    <t>M12</t>
  </si>
  <si>
    <t>M14</t>
  </si>
  <si>
    <t>I4</t>
  </si>
  <si>
    <t>M16A</t>
  </si>
  <si>
    <t>M8</t>
  </si>
  <si>
    <t>M10</t>
  </si>
  <si>
    <t>M11</t>
  </si>
  <si>
    <t>M9</t>
  </si>
  <si>
    <t>I3</t>
  </si>
  <si>
    <t>DNBMGS</t>
  </si>
  <si>
    <t>DNBLGS</t>
  </si>
  <si>
    <t>2.  The measurements were taken during FP-15 and FP-16 testing using the SpMA source.</t>
  </si>
  <si>
    <t>Center Wavelength (nm)</t>
  </si>
  <si>
    <t>IOOB (%)</t>
  </si>
  <si>
    <t>1 % Limits (nm)</t>
  </si>
  <si>
    <t xml:space="preserve"> Bandwidth (nm)</t>
  </si>
  <si>
    <t>Lower Limit</t>
  </si>
  <si>
    <t>Upper Limit</t>
  </si>
  <si>
    <t>5.  Odd and even detector arrays were measured separately for the SMWIR bands.</t>
  </si>
  <si>
    <t>5.  Odd and even detector arrays were measured separately for the LWIR bands.</t>
  </si>
  <si>
    <t>Band average and detector dependent and detector averaged quantities are listed.</t>
  </si>
  <si>
    <t>6.  All values listed are the band median.</t>
  </si>
  <si>
    <t>6.  All values listed are the band mean.</t>
  </si>
  <si>
    <t>2.  MGS measurements were taken during FP-15 and FP-16 testing using the SpMA source.</t>
  </si>
  <si>
    <t>1.  This table provides key JPSS-1 VIIRS spectral performance metrics.</t>
  </si>
  <si>
    <t>7. CO2 correction applied to M13.</t>
  </si>
  <si>
    <t xml:space="preserve">3.  The SMWIR bands were measured during TV testing primarily at the nominal instrument temperature plateau. </t>
  </si>
  <si>
    <t xml:space="preserve">3.  The LWIR bands were measured during TV testing at the nominal instrument temperature plateau. </t>
  </si>
  <si>
    <t>2.  Measurements are a hybrid of FP-15 / FP-16 and SIRCUS</t>
  </si>
  <si>
    <t>1.  This table provides key JPPSS-1 VIIRS spectral performance metrics using the detector dependent RSR curves.</t>
  </si>
  <si>
    <t>5.  Band M9 results are derived exclusively from SpMA testing, and include an atmospheric correction for water vapor.</t>
  </si>
  <si>
    <r>
      <t>4.  Band M13 results are derived exclusively from SpMA testing, but now include a correction for CO2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absorption on the edge of the in-band region.</t>
    </r>
  </si>
  <si>
    <t>1.  This table provides key JPSS-1 VIIRS spectral performance metrics using the band average RSR curves.</t>
  </si>
  <si>
    <t>6.  Low quality points have been set to a very low response level, whereas in the detector dependent curve the measured values are retained (whether noise or negative).</t>
  </si>
  <si>
    <t>7.  The band average RSR are the basis for the JPSS-1 LUTs.</t>
  </si>
  <si>
    <t>8.  DNBLGS data was resampled to fit in the 1000 point LUT limit. (This was not done for any other bands or in the detector dependent DNBLGS curves).</t>
  </si>
  <si>
    <t>Version 1:</t>
  </si>
  <si>
    <t>Version 2:</t>
  </si>
  <si>
    <t>Initial government team results from pre-thermal vacuum and thermal vacuum testing.</t>
  </si>
  <si>
    <t>JPSS-1 VIIRS Spectral Performance based on the Government Version 2.1 Release</t>
  </si>
  <si>
    <t>Version 2.1:</t>
  </si>
  <si>
    <t>6.  Updated atmospheric correction applied to M9 relative to V1 and V2 RSR.</t>
  </si>
  <si>
    <t>3.  LGS measurements are a hybrid of FP-15 / FP-16 and SIRCUS.</t>
  </si>
  <si>
    <t>3.  Bands M8-M12, M14-M16, I3-I5, and DNBMGS results are all derived exclusively from sensor level SpMA testing and are unchanged from V1.</t>
  </si>
  <si>
    <t>2.  Bands M1-M7, I1-I2, and DNBLGS results are a hybrid of SpMA and SIRCUS based data.</t>
  </si>
  <si>
    <t>Bands M8-M12, M14-M16, I3-I5, and DNBMGS are unchanged from the V1 RSR.</t>
  </si>
  <si>
    <t>Bands M1-M7, I1-I2, and DNBLGS are composed of a hybrid of RSR measured with the SIRCUS replacing the V1 RSR data where the former is high quality.</t>
  </si>
  <si>
    <t>An atmospheric correction was made for CO2 (band M13).</t>
  </si>
  <si>
    <t>An atmospheric correction was made for water vapor (band M9).</t>
  </si>
  <si>
    <t>An improved atmospheric correction was made for water vapor (band M9).</t>
  </si>
  <si>
    <t>Contents: data list and spectral band performance metrics (center wavelength, centroid wavelength, bandwidth, 1% limits, and IOOB)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</si>
</sst>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"/>
    <numFmt numFmtId="167" formatCode="0.0000"/>
    <numFmt numFmtId="168" formatCode="[$-409]d\-mmm\-yy;@"/>
  </numFmts>
  <fonts count="4" x14ac:knownFonts="1">
    <font>
      <sz val="10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darkUp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darkUp">
        <fgColor rgb="FFFF0000"/>
        <bgColor theme="0"/>
      </patternFill>
    </fill>
    <fill>
      <patternFill patternType="solid">
        <fgColor theme="0"/>
        <bgColor rgb="FFFF0000"/>
      </patternFill>
    </fill>
    <fill>
      <patternFill patternType="darkUp">
        <fgColor rgb="FFFF0000"/>
        <bgColor auto="1"/>
      </patternFill>
    </fill>
    <fill>
      <patternFill patternType="darkUp">
        <fgColor theme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165" fontId="0" fillId="0" borderId="0" xfId="0" applyNumberFormat="1"/>
    <xf numFmtId="164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/>
    <xf numFmtId="11" fontId="0" fillId="0" borderId="0" xfId="0" applyNumberFormat="1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67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1" fontId="0" fillId="0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4" borderId="0" xfId="0" applyFill="1"/>
    <xf numFmtId="2" fontId="0" fillId="5" borderId="5" xfId="0" applyNumberFormat="1" applyFill="1" applyBorder="1" applyAlignment="1">
      <alignment horizontal="center" vertical="center"/>
    </xf>
    <xf numFmtId="15" fontId="0" fillId="0" borderId="0" xfId="0" applyNumberFormat="1"/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0" borderId="0" xfId="0" applyNumberFormat="1" applyFill="1"/>
    <xf numFmtId="11" fontId="0" fillId="0" borderId="10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 vertical="center"/>
    </xf>
    <xf numFmtId="1" fontId="0" fillId="6" borderId="1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" fontId="0" fillId="6" borderId="1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6" borderId="6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" fontId="0" fillId="6" borderId="6" xfId="0" applyNumberFormat="1" applyFon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1" fontId="0" fillId="6" borderId="8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9" borderId="5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8" borderId="10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6" borderId="37" xfId="0" applyFill="1" applyBorder="1"/>
    <xf numFmtId="0" fontId="0" fillId="10" borderId="37" xfId="0" applyFill="1" applyBorder="1"/>
    <xf numFmtId="168" fontId="0" fillId="0" borderId="0" xfId="0" applyNumberFormat="1"/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1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/>
    <xf numFmtId="0" fontId="0" fillId="0" borderId="35" xfId="0" applyBorder="1" applyAlignment="1"/>
    <xf numFmtId="0" fontId="0" fillId="0" borderId="25" xfId="0" applyBorder="1" applyAlignment="1">
      <alignment horizontal="center" vertical="center"/>
    </xf>
    <xf numFmtId="0" fontId="0" fillId="0" borderId="36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center" vertical="center"/>
    </xf>
    <xf numFmtId="0" fontId="0" fillId="0" borderId="29" xfId="0" applyBorder="1" applyAlignment="1"/>
    <xf numFmtId="0" fontId="0" fillId="0" borderId="28" xfId="0" applyBorder="1" applyAlignment="1"/>
  </cellXfs>
  <cellStyles count="1">
    <cellStyle name="Normal" xfId="0" builtinId="0"/>
  </cellStyles>
  <dxfs count="1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29"/>
  <sheetViews>
    <sheetView tabSelected="1" workbookViewId="0">
      <selection activeCell="I32" sqref="I32"/>
    </sheetView>
  </sheetViews>
  <sheetFormatPr defaultRowHeight="12.75" x14ac:dyDescent="0.2"/>
  <cols>
    <col min="2" max="2" width="10" customWidth="1"/>
    <col min="3" max="3" width="10.140625" bestFit="1" customWidth="1"/>
  </cols>
  <sheetData>
    <row r="9" spans="2:10" ht="13.5" thickBot="1" x14ac:dyDescent="0.25"/>
    <row r="10" spans="2:10" x14ac:dyDescent="0.2">
      <c r="B10" s="107" t="s">
        <v>65</v>
      </c>
      <c r="C10" s="108"/>
      <c r="D10" s="108"/>
      <c r="E10" s="108"/>
      <c r="F10" s="108"/>
      <c r="G10" s="108"/>
      <c r="H10" s="108"/>
      <c r="I10" s="108"/>
      <c r="J10" s="109"/>
    </row>
    <row r="11" spans="2:10" x14ac:dyDescent="0.2">
      <c r="B11" s="110"/>
      <c r="C11" s="111"/>
      <c r="D11" s="111"/>
      <c r="E11" s="111"/>
      <c r="F11" s="111"/>
      <c r="G11" s="111"/>
      <c r="H11" s="111"/>
      <c r="I11" s="111"/>
      <c r="J11" s="112"/>
    </row>
    <row r="12" spans="2:10" x14ac:dyDescent="0.2">
      <c r="B12" s="110"/>
      <c r="C12" s="111"/>
      <c r="D12" s="111"/>
      <c r="E12" s="111"/>
      <c r="F12" s="111"/>
      <c r="G12" s="111"/>
      <c r="H12" s="111"/>
      <c r="I12" s="111"/>
      <c r="J12" s="112"/>
    </row>
    <row r="13" spans="2:10" x14ac:dyDescent="0.2">
      <c r="B13" s="110"/>
      <c r="C13" s="111"/>
      <c r="D13" s="111"/>
      <c r="E13" s="111"/>
      <c r="F13" s="111"/>
      <c r="G13" s="111"/>
      <c r="H13" s="111"/>
      <c r="I13" s="111"/>
      <c r="J13" s="112"/>
    </row>
    <row r="14" spans="2:10" x14ac:dyDescent="0.2">
      <c r="B14" s="110"/>
      <c r="C14" s="111"/>
      <c r="D14" s="111"/>
      <c r="E14" s="111"/>
      <c r="F14" s="111"/>
      <c r="G14" s="111"/>
      <c r="H14" s="111"/>
      <c r="I14" s="111"/>
      <c r="J14" s="112"/>
    </row>
    <row r="15" spans="2:10" ht="13.5" thickBot="1" x14ac:dyDescent="0.25">
      <c r="B15" s="113"/>
      <c r="C15" s="114"/>
      <c r="D15" s="114"/>
      <c r="E15" s="114"/>
      <c r="F15" s="114"/>
      <c r="G15" s="114"/>
      <c r="H15" s="114"/>
      <c r="I15" s="114"/>
      <c r="J15" s="115"/>
    </row>
    <row r="16" spans="2:10" x14ac:dyDescent="0.2">
      <c r="B16" s="116" t="s">
        <v>76</v>
      </c>
      <c r="C16" s="117"/>
      <c r="D16" s="117"/>
      <c r="E16" s="117"/>
      <c r="F16" s="117"/>
      <c r="G16" s="117"/>
      <c r="H16" s="117"/>
      <c r="I16" s="117"/>
      <c r="J16" s="118"/>
    </row>
    <row r="17" spans="2:10" ht="13.5" thickBot="1" x14ac:dyDescent="0.25">
      <c r="B17" s="119"/>
      <c r="C17" s="120"/>
      <c r="D17" s="120"/>
      <c r="E17" s="120"/>
      <c r="F17" s="120"/>
      <c r="G17" s="120"/>
      <c r="H17" s="120"/>
      <c r="I17" s="120"/>
      <c r="J17" s="121"/>
    </row>
    <row r="18" spans="2:10" x14ac:dyDescent="0.2">
      <c r="B18" s="116" t="s">
        <v>46</v>
      </c>
      <c r="C18" s="117"/>
      <c r="D18" s="117"/>
      <c r="E18" s="117"/>
      <c r="F18" s="117"/>
      <c r="G18" s="117"/>
      <c r="H18" s="117"/>
      <c r="I18" s="117"/>
      <c r="J18" s="118"/>
    </row>
    <row r="19" spans="2:10" ht="13.5" thickBot="1" x14ac:dyDescent="0.25">
      <c r="B19" s="122"/>
      <c r="C19" s="123"/>
      <c r="D19" s="123"/>
      <c r="E19" s="123"/>
      <c r="F19" s="123"/>
      <c r="G19" s="123"/>
      <c r="H19" s="123"/>
      <c r="I19" s="123"/>
      <c r="J19" s="124"/>
    </row>
    <row r="21" spans="2:10" x14ac:dyDescent="0.2">
      <c r="B21" t="s">
        <v>62</v>
      </c>
      <c r="C21" t="s">
        <v>64</v>
      </c>
    </row>
    <row r="22" spans="2:10" x14ac:dyDescent="0.2">
      <c r="C22" t="s">
        <v>74</v>
      </c>
    </row>
    <row r="23" spans="2:10" x14ac:dyDescent="0.2">
      <c r="C23" s="62">
        <v>41927</v>
      </c>
    </row>
    <row r="24" spans="2:10" x14ac:dyDescent="0.2">
      <c r="B24" t="s">
        <v>63</v>
      </c>
      <c r="C24" s="62" t="s">
        <v>72</v>
      </c>
    </row>
    <row r="25" spans="2:10" x14ac:dyDescent="0.2">
      <c r="C25" t="s">
        <v>73</v>
      </c>
    </row>
    <row r="26" spans="2:10" x14ac:dyDescent="0.2">
      <c r="C26" t="s">
        <v>71</v>
      </c>
    </row>
    <row r="27" spans="2:10" x14ac:dyDescent="0.2">
      <c r="C27" s="106">
        <v>42650</v>
      </c>
    </row>
    <row r="28" spans="2:10" x14ac:dyDescent="0.2">
      <c r="B28" t="s">
        <v>66</v>
      </c>
      <c r="C28" t="s">
        <v>75</v>
      </c>
    </row>
    <row r="29" spans="2:10" x14ac:dyDescent="0.2">
      <c r="C29" s="106">
        <v>42723</v>
      </c>
    </row>
  </sheetData>
  <mergeCells count="3">
    <mergeCell ref="B10:J15"/>
    <mergeCell ref="B16:J17"/>
    <mergeCell ref="B18:J1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1"/>
  <sheetViews>
    <sheetView workbookViewId="0">
      <selection activeCell="Q27" sqref="Q27"/>
    </sheetView>
  </sheetViews>
  <sheetFormatPr defaultRowHeight="12.75" x14ac:dyDescent="0.2"/>
  <cols>
    <col min="1" max="1" width="14.5703125" customWidth="1"/>
    <col min="2" max="2" width="14.5703125" style="8" customWidth="1"/>
    <col min="3" max="3" width="14.5703125" style="9" customWidth="1"/>
    <col min="4" max="4" width="14.5703125" style="8" customWidth="1"/>
    <col min="5" max="5" width="14.5703125" style="10" customWidth="1"/>
    <col min="6" max="6" width="14.5703125" style="9" customWidth="1"/>
    <col min="7" max="7" width="14.5703125" style="1" customWidth="1"/>
    <col min="8" max="14" width="14.5703125" customWidth="1"/>
  </cols>
  <sheetData>
    <row r="1" spans="1:14" x14ac:dyDescent="0.2">
      <c r="F1"/>
    </row>
    <row r="2" spans="1:14" x14ac:dyDescent="0.2">
      <c r="A2" t="s">
        <v>58</v>
      </c>
      <c r="F2"/>
    </row>
    <row r="3" spans="1:14" x14ac:dyDescent="0.2">
      <c r="A3" t="s">
        <v>70</v>
      </c>
      <c r="F3"/>
      <c r="G3"/>
      <c r="K3" s="1"/>
    </row>
    <row r="4" spans="1:14" x14ac:dyDescent="0.2">
      <c r="A4" t="s">
        <v>69</v>
      </c>
      <c r="F4"/>
      <c r="G4"/>
      <c r="I4" s="12"/>
      <c r="J4" s="7"/>
      <c r="K4" t="s">
        <v>10</v>
      </c>
    </row>
    <row r="5" spans="1:14" ht="14.25" x14ac:dyDescent="0.2">
      <c r="A5" t="s">
        <v>57</v>
      </c>
      <c r="F5"/>
      <c r="G5"/>
    </row>
    <row r="6" spans="1:14" x14ac:dyDescent="0.2">
      <c r="A6" t="s">
        <v>56</v>
      </c>
      <c r="F6"/>
      <c r="K6" s="12"/>
    </row>
    <row r="7" spans="1:14" x14ac:dyDescent="0.2">
      <c r="A7" t="s">
        <v>59</v>
      </c>
      <c r="F7"/>
      <c r="K7" s="12"/>
    </row>
    <row r="8" spans="1:14" x14ac:dyDescent="0.2">
      <c r="A8" t="s">
        <v>60</v>
      </c>
      <c r="F8"/>
      <c r="K8" s="12"/>
    </row>
    <row r="9" spans="1:14" x14ac:dyDescent="0.2">
      <c r="A9" t="s">
        <v>61</v>
      </c>
      <c r="F9"/>
      <c r="K9" s="12"/>
    </row>
    <row r="10" spans="1:14" ht="13.5" thickBot="1" x14ac:dyDescent="0.25">
      <c r="F10"/>
    </row>
    <row r="11" spans="1:14" x14ac:dyDescent="0.2">
      <c r="A11" s="131" t="s">
        <v>0</v>
      </c>
      <c r="B11" s="134" t="s">
        <v>38</v>
      </c>
      <c r="C11" s="135"/>
      <c r="D11" s="135"/>
      <c r="E11" s="136"/>
      <c r="F11" s="137" t="s">
        <v>41</v>
      </c>
      <c r="G11" s="138"/>
      <c r="H11" s="139"/>
      <c r="I11" s="140" t="s">
        <v>40</v>
      </c>
      <c r="J11" s="135"/>
      <c r="K11" s="135"/>
      <c r="L11" s="136"/>
      <c r="M11" s="140" t="s">
        <v>39</v>
      </c>
      <c r="N11" s="136"/>
    </row>
    <row r="12" spans="1:14" ht="12.75" customHeight="1" x14ac:dyDescent="0.2">
      <c r="A12" s="132"/>
      <c r="B12" s="141" t="s">
        <v>8</v>
      </c>
      <c r="C12" s="125"/>
      <c r="D12" s="125" t="s">
        <v>2</v>
      </c>
      <c r="E12" s="126"/>
      <c r="F12" s="141" t="s">
        <v>8</v>
      </c>
      <c r="G12" s="125" t="s">
        <v>2</v>
      </c>
      <c r="H12" s="126"/>
      <c r="I12" s="141" t="s">
        <v>8</v>
      </c>
      <c r="J12" s="125"/>
      <c r="K12" s="125" t="s">
        <v>2</v>
      </c>
      <c r="L12" s="126"/>
      <c r="M12" s="127" t="s">
        <v>8</v>
      </c>
      <c r="N12" s="129" t="s">
        <v>2</v>
      </c>
    </row>
    <row r="13" spans="1:14" ht="13.5" thickBot="1" x14ac:dyDescent="0.25">
      <c r="A13" s="133"/>
      <c r="B13" s="67" t="s">
        <v>4</v>
      </c>
      <c r="C13" s="63" t="s">
        <v>5</v>
      </c>
      <c r="D13" s="68" t="s">
        <v>4</v>
      </c>
      <c r="E13" s="69" t="s">
        <v>7</v>
      </c>
      <c r="F13" s="142"/>
      <c r="G13" s="64" t="s">
        <v>6</v>
      </c>
      <c r="H13" s="69" t="s">
        <v>7</v>
      </c>
      <c r="I13" s="99" t="s">
        <v>42</v>
      </c>
      <c r="J13" s="29" t="s">
        <v>43</v>
      </c>
      <c r="K13" s="64" t="s">
        <v>42</v>
      </c>
      <c r="L13" s="30" t="s">
        <v>43</v>
      </c>
      <c r="M13" s="128"/>
      <c r="N13" s="130"/>
    </row>
    <row r="14" spans="1:14" x14ac:dyDescent="0.2">
      <c r="A14" s="13" t="s">
        <v>11</v>
      </c>
      <c r="B14" s="74">
        <v>642.33033</v>
      </c>
      <c r="C14" s="75">
        <v>643.40356999999995</v>
      </c>
      <c r="D14" s="76">
        <v>640</v>
      </c>
      <c r="E14" s="77">
        <v>6</v>
      </c>
      <c r="F14" s="74">
        <v>78.947519999999997</v>
      </c>
      <c r="G14" s="76">
        <v>80</v>
      </c>
      <c r="H14" s="77">
        <v>6</v>
      </c>
      <c r="I14" s="78">
        <v>594.41574000000003</v>
      </c>
      <c r="J14" s="79">
        <v>691.54264000000001</v>
      </c>
      <c r="K14" s="80">
        <v>565</v>
      </c>
      <c r="L14" s="81">
        <v>715</v>
      </c>
      <c r="M14" s="82">
        <v>0.10977000000000001</v>
      </c>
      <c r="N14" s="57">
        <v>0.5</v>
      </c>
    </row>
    <row r="15" spans="1:14" x14ac:dyDescent="0.2">
      <c r="A15" s="16" t="s">
        <v>12</v>
      </c>
      <c r="B15" s="71">
        <v>867.44529</v>
      </c>
      <c r="C15" s="83">
        <v>867.42922999999996</v>
      </c>
      <c r="D15" s="84">
        <v>865</v>
      </c>
      <c r="E15" s="85">
        <v>8</v>
      </c>
      <c r="F15" s="71">
        <v>36.489930000000001</v>
      </c>
      <c r="G15" s="84">
        <v>39</v>
      </c>
      <c r="H15" s="85">
        <v>5</v>
      </c>
      <c r="I15" s="71">
        <v>842.69251999999994</v>
      </c>
      <c r="J15" s="83">
        <v>892.32971999999995</v>
      </c>
      <c r="K15" s="86">
        <v>802</v>
      </c>
      <c r="L15" s="87">
        <v>928</v>
      </c>
      <c r="M15" s="72">
        <v>0.12264</v>
      </c>
      <c r="N15" s="58">
        <v>0.7</v>
      </c>
    </row>
    <row r="16" spans="1:14" x14ac:dyDescent="0.2">
      <c r="A16" s="16" t="s">
        <v>34</v>
      </c>
      <c r="B16" s="71">
        <v>1603.1826599999999</v>
      </c>
      <c r="C16" s="83">
        <v>1603.94227</v>
      </c>
      <c r="D16" s="84">
        <v>1610</v>
      </c>
      <c r="E16" s="85">
        <v>14</v>
      </c>
      <c r="F16" s="71">
        <v>60.745100000000001</v>
      </c>
      <c r="G16" s="84">
        <v>60</v>
      </c>
      <c r="H16" s="85">
        <v>9</v>
      </c>
      <c r="I16" s="71">
        <v>1544.34536</v>
      </c>
      <c r="J16" s="83">
        <v>1667.66948</v>
      </c>
      <c r="K16" s="86">
        <v>1509</v>
      </c>
      <c r="L16" s="87">
        <v>1709</v>
      </c>
      <c r="M16" s="72">
        <v>0.4365</v>
      </c>
      <c r="N16" s="58">
        <v>0.7</v>
      </c>
    </row>
    <row r="17" spans="1:14" x14ac:dyDescent="0.2">
      <c r="A17" s="16" t="s">
        <v>28</v>
      </c>
      <c r="B17" s="71">
        <v>3747.5976700000001</v>
      </c>
      <c r="C17" s="83">
        <v>3750.0156200000001</v>
      </c>
      <c r="D17" s="84">
        <v>3740</v>
      </c>
      <c r="E17" s="85">
        <v>40</v>
      </c>
      <c r="F17" s="71">
        <v>387.48860999999999</v>
      </c>
      <c r="G17" s="84">
        <v>380</v>
      </c>
      <c r="H17" s="85">
        <v>30</v>
      </c>
      <c r="I17" s="71">
        <v>3474.1450199999999</v>
      </c>
      <c r="J17" s="83">
        <v>4015.2484899999999</v>
      </c>
      <c r="K17" s="86">
        <v>3340</v>
      </c>
      <c r="L17" s="87">
        <v>4140</v>
      </c>
      <c r="M17" s="72">
        <v>0.15551000000000001</v>
      </c>
      <c r="N17" s="58">
        <v>0.5</v>
      </c>
    </row>
    <row r="18" spans="1:14" x14ac:dyDescent="0.2">
      <c r="A18" s="16" t="s">
        <v>23</v>
      </c>
      <c r="B18" s="71">
        <v>11483.09563</v>
      </c>
      <c r="C18" s="83">
        <v>11482.29335</v>
      </c>
      <c r="D18" s="84">
        <v>11450</v>
      </c>
      <c r="E18" s="85">
        <v>125</v>
      </c>
      <c r="F18" s="71">
        <v>1875.0618999999999</v>
      </c>
      <c r="G18" s="84">
        <v>1900</v>
      </c>
      <c r="H18" s="85">
        <v>100</v>
      </c>
      <c r="I18" s="71">
        <v>10170.83611</v>
      </c>
      <c r="J18" s="97">
        <v>13090.56928</v>
      </c>
      <c r="K18" s="86">
        <v>9900</v>
      </c>
      <c r="L18" s="87">
        <v>12900</v>
      </c>
      <c r="M18" s="72">
        <v>7.8340000000000007E-2</v>
      </c>
      <c r="N18" s="58">
        <v>0.4</v>
      </c>
    </row>
    <row r="19" spans="1:14" x14ac:dyDescent="0.2">
      <c r="A19" s="16" t="s">
        <v>13</v>
      </c>
      <c r="B19" s="71">
        <v>410.86005</v>
      </c>
      <c r="C19" s="83">
        <v>411.81362000000001</v>
      </c>
      <c r="D19" s="84">
        <v>412</v>
      </c>
      <c r="E19" s="85">
        <v>2</v>
      </c>
      <c r="F19" s="71">
        <v>18.238189999999999</v>
      </c>
      <c r="G19" s="84">
        <v>20</v>
      </c>
      <c r="H19" s="85">
        <v>2</v>
      </c>
      <c r="I19" s="71">
        <v>395.58951000000002</v>
      </c>
      <c r="J19" s="83">
        <v>425.05963000000003</v>
      </c>
      <c r="K19" s="86">
        <v>376</v>
      </c>
      <c r="L19" s="87">
        <v>444</v>
      </c>
      <c r="M19" s="72">
        <v>0.34748000000000001</v>
      </c>
      <c r="N19" s="58">
        <v>1</v>
      </c>
    </row>
    <row r="20" spans="1:14" x14ac:dyDescent="0.2">
      <c r="A20" s="16" t="s">
        <v>14</v>
      </c>
      <c r="B20" s="71">
        <v>444.84370999999999</v>
      </c>
      <c r="C20" s="83">
        <v>445.54955000000001</v>
      </c>
      <c r="D20" s="84">
        <v>445</v>
      </c>
      <c r="E20" s="85">
        <v>3</v>
      </c>
      <c r="F20" s="71">
        <v>17.042819999999999</v>
      </c>
      <c r="G20" s="84">
        <v>18</v>
      </c>
      <c r="H20" s="85">
        <v>2</v>
      </c>
      <c r="I20" s="71">
        <v>429.18367999999998</v>
      </c>
      <c r="J20" s="83">
        <v>457.7448</v>
      </c>
      <c r="K20" s="86">
        <v>417</v>
      </c>
      <c r="L20" s="87">
        <v>473</v>
      </c>
      <c r="M20" s="72">
        <v>0.52490000000000003</v>
      </c>
      <c r="N20" s="58">
        <v>1</v>
      </c>
    </row>
    <row r="21" spans="1:14" x14ac:dyDescent="0.2">
      <c r="A21" s="16" t="s">
        <v>15</v>
      </c>
      <c r="B21" s="71">
        <v>488.67901000000001</v>
      </c>
      <c r="C21" s="83">
        <v>489.21417000000002</v>
      </c>
      <c r="D21" s="84">
        <v>488</v>
      </c>
      <c r="E21" s="85">
        <v>4</v>
      </c>
      <c r="F21" s="71">
        <v>19.12933</v>
      </c>
      <c r="G21" s="84">
        <v>20</v>
      </c>
      <c r="H21" s="85">
        <v>3</v>
      </c>
      <c r="I21" s="71">
        <v>472.89458000000002</v>
      </c>
      <c r="J21" s="83">
        <v>504.42286999999999</v>
      </c>
      <c r="K21" s="86">
        <v>455</v>
      </c>
      <c r="L21" s="87">
        <v>521</v>
      </c>
      <c r="M21" s="73">
        <v>0.43075999999999998</v>
      </c>
      <c r="N21" s="58">
        <v>0.7</v>
      </c>
    </row>
    <row r="22" spans="1:14" x14ac:dyDescent="0.2">
      <c r="A22" s="16" t="s">
        <v>16</v>
      </c>
      <c r="B22" s="71">
        <v>556.45340999999996</v>
      </c>
      <c r="C22" s="83">
        <v>556.90445999999997</v>
      </c>
      <c r="D22" s="84">
        <v>555</v>
      </c>
      <c r="E22" s="85">
        <v>4</v>
      </c>
      <c r="F22" s="71">
        <v>18.135649999999998</v>
      </c>
      <c r="G22" s="84">
        <v>20</v>
      </c>
      <c r="H22" s="85">
        <v>3</v>
      </c>
      <c r="I22" s="71">
        <v>540.15233999999998</v>
      </c>
      <c r="J22" s="83">
        <v>573.70461999999998</v>
      </c>
      <c r="K22" s="86">
        <v>523</v>
      </c>
      <c r="L22" s="87">
        <v>589</v>
      </c>
      <c r="M22" s="72">
        <v>0.37152000000000002</v>
      </c>
      <c r="N22" s="58">
        <v>0.7</v>
      </c>
    </row>
    <row r="23" spans="1:14" x14ac:dyDescent="0.2">
      <c r="A23" s="16" t="s">
        <v>17</v>
      </c>
      <c r="B23" s="71">
        <v>667.28209000000004</v>
      </c>
      <c r="C23" s="83">
        <v>667.59222</v>
      </c>
      <c r="D23" s="84">
        <v>672</v>
      </c>
      <c r="E23" s="88">
        <v>5</v>
      </c>
      <c r="F23" s="71">
        <v>19.305050000000001</v>
      </c>
      <c r="G23" s="84">
        <v>20</v>
      </c>
      <c r="H23" s="85">
        <v>3</v>
      </c>
      <c r="I23" s="71">
        <v>649.69815000000006</v>
      </c>
      <c r="J23" s="83">
        <v>685.07462999999996</v>
      </c>
      <c r="K23" s="86">
        <v>638</v>
      </c>
      <c r="L23" s="87">
        <v>706</v>
      </c>
      <c r="M23" s="72">
        <v>0.36939</v>
      </c>
      <c r="N23" s="58">
        <v>0.7</v>
      </c>
    </row>
    <row r="24" spans="1:14" x14ac:dyDescent="0.2">
      <c r="A24" s="16" t="s">
        <v>18</v>
      </c>
      <c r="B24" s="71">
        <v>746.23338999999999</v>
      </c>
      <c r="C24" s="83">
        <v>746.17332999999996</v>
      </c>
      <c r="D24" s="84">
        <v>746</v>
      </c>
      <c r="E24" s="88">
        <v>2</v>
      </c>
      <c r="F24" s="71">
        <v>13.40887</v>
      </c>
      <c r="G24" s="84">
        <v>15</v>
      </c>
      <c r="H24" s="85">
        <v>2</v>
      </c>
      <c r="I24" s="71">
        <v>734.16584999999998</v>
      </c>
      <c r="J24" s="83">
        <v>758.21141</v>
      </c>
      <c r="K24" s="86">
        <v>721</v>
      </c>
      <c r="L24" s="87">
        <v>771</v>
      </c>
      <c r="M24" s="72">
        <v>0.40072000000000002</v>
      </c>
      <c r="N24" s="58">
        <v>0.8</v>
      </c>
    </row>
    <row r="25" spans="1:14" x14ac:dyDescent="0.2">
      <c r="A25" s="16" t="s">
        <v>19</v>
      </c>
      <c r="B25" s="71">
        <v>867.60736999999995</v>
      </c>
      <c r="C25" s="83">
        <v>867.53778</v>
      </c>
      <c r="D25" s="84">
        <v>865</v>
      </c>
      <c r="E25" s="88">
        <v>8</v>
      </c>
      <c r="F25" s="71">
        <v>36.45937</v>
      </c>
      <c r="G25" s="84">
        <v>39</v>
      </c>
      <c r="H25" s="85">
        <v>5</v>
      </c>
      <c r="I25" s="71">
        <v>842.83955000000003</v>
      </c>
      <c r="J25" s="83">
        <v>892.50782000000004</v>
      </c>
      <c r="K25" s="86">
        <v>801</v>
      </c>
      <c r="L25" s="87">
        <v>929</v>
      </c>
      <c r="M25" s="72">
        <v>0.16105</v>
      </c>
      <c r="N25" s="58">
        <v>0.7</v>
      </c>
    </row>
    <row r="26" spans="1:14" x14ac:dyDescent="0.2">
      <c r="A26" s="16" t="s">
        <v>30</v>
      </c>
      <c r="B26" s="71">
        <v>1238.3598199999999</v>
      </c>
      <c r="C26" s="83">
        <v>1240.9569300000001</v>
      </c>
      <c r="D26" s="84">
        <v>1240</v>
      </c>
      <c r="E26" s="88">
        <v>5</v>
      </c>
      <c r="F26" s="65">
        <v>26.108070000000001</v>
      </c>
      <c r="G26" s="84">
        <v>20</v>
      </c>
      <c r="H26" s="85">
        <v>4</v>
      </c>
      <c r="I26" s="71">
        <v>1214.0256400000001</v>
      </c>
      <c r="J26" s="83">
        <v>1264.8695399999999</v>
      </c>
      <c r="K26" s="86">
        <v>1205</v>
      </c>
      <c r="L26" s="87">
        <v>1275</v>
      </c>
      <c r="M26" s="72">
        <v>0.48281000000000002</v>
      </c>
      <c r="N26" s="58">
        <v>0.8</v>
      </c>
    </row>
    <row r="27" spans="1:14" x14ac:dyDescent="0.2">
      <c r="A27" s="16" t="s">
        <v>33</v>
      </c>
      <c r="B27" s="71">
        <v>1375.09221</v>
      </c>
      <c r="C27" s="83">
        <v>1376.16031</v>
      </c>
      <c r="D27" s="84">
        <v>1378</v>
      </c>
      <c r="E27" s="88">
        <v>4</v>
      </c>
      <c r="F27" s="71">
        <v>14.42028</v>
      </c>
      <c r="G27" s="84">
        <v>15</v>
      </c>
      <c r="H27" s="85">
        <v>3</v>
      </c>
      <c r="I27" s="71">
        <v>1361.3455100000001</v>
      </c>
      <c r="J27" s="83">
        <v>1389.41841</v>
      </c>
      <c r="K27" s="86">
        <v>1351</v>
      </c>
      <c r="L27" s="87">
        <v>1405</v>
      </c>
      <c r="M27" s="72">
        <v>0.39900000000000002</v>
      </c>
      <c r="N27" s="58">
        <v>1</v>
      </c>
    </row>
    <row r="28" spans="1:14" x14ac:dyDescent="0.2">
      <c r="A28" s="16" t="s">
        <v>31</v>
      </c>
      <c r="B28" s="71">
        <v>1603.76857</v>
      </c>
      <c r="C28" s="83">
        <v>1604.6304600000001</v>
      </c>
      <c r="D28" s="84">
        <v>1610</v>
      </c>
      <c r="E28" s="88">
        <v>14</v>
      </c>
      <c r="F28" s="71">
        <v>60.196199999999997</v>
      </c>
      <c r="G28" s="84">
        <v>60</v>
      </c>
      <c r="H28" s="85">
        <v>9</v>
      </c>
      <c r="I28" s="71">
        <v>1545.69731</v>
      </c>
      <c r="J28" s="83">
        <v>1667.6383599999999</v>
      </c>
      <c r="K28" s="86">
        <v>1509</v>
      </c>
      <c r="L28" s="87">
        <v>1709</v>
      </c>
      <c r="M28" s="72">
        <v>0.43058999999999997</v>
      </c>
      <c r="N28" s="58">
        <v>0.7</v>
      </c>
    </row>
    <row r="29" spans="1:14" x14ac:dyDescent="0.2">
      <c r="A29" s="16" t="s">
        <v>32</v>
      </c>
      <c r="B29" s="71">
        <v>2258.1747999999998</v>
      </c>
      <c r="C29" s="83">
        <v>2258.9158000000002</v>
      </c>
      <c r="D29" s="84">
        <v>2250</v>
      </c>
      <c r="E29" s="88">
        <v>13</v>
      </c>
      <c r="F29" s="71">
        <v>52.023780000000002</v>
      </c>
      <c r="G29" s="84">
        <v>50</v>
      </c>
      <c r="H29" s="85">
        <v>6</v>
      </c>
      <c r="I29" s="71">
        <v>2209.3619699999999</v>
      </c>
      <c r="J29" s="83">
        <v>2314.4188399999998</v>
      </c>
      <c r="K29" s="86">
        <v>2167</v>
      </c>
      <c r="L29" s="87">
        <v>2333</v>
      </c>
      <c r="M29" s="72">
        <v>0.35156999999999999</v>
      </c>
      <c r="N29" s="58">
        <v>1</v>
      </c>
    </row>
    <row r="30" spans="1:14" x14ac:dyDescent="0.2">
      <c r="A30" s="16" t="s">
        <v>26</v>
      </c>
      <c r="B30" s="71">
        <v>3697.8953999999999</v>
      </c>
      <c r="C30" s="83">
        <v>3699.71639</v>
      </c>
      <c r="D30" s="84">
        <v>3700</v>
      </c>
      <c r="E30" s="88">
        <v>32</v>
      </c>
      <c r="F30" s="71">
        <v>194.78399999999999</v>
      </c>
      <c r="G30" s="84">
        <v>180</v>
      </c>
      <c r="H30" s="85">
        <v>20</v>
      </c>
      <c r="I30" s="71">
        <v>3519.1112600000001</v>
      </c>
      <c r="J30" s="83">
        <v>3893.79945</v>
      </c>
      <c r="K30" s="86">
        <v>3410</v>
      </c>
      <c r="L30" s="87">
        <v>3990</v>
      </c>
      <c r="M30" s="72">
        <v>0.33332000000000001</v>
      </c>
      <c r="N30" s="58">
        <v>1.1000000000000001</v>
      </c>
    </row>
    <row r="31" spans="1:14" x14ac:dyDescent="0.2">
      <c r="A31" s="16" t="s">
        <v>22</v>
      </c>
      <c r="B31" s="71">
        <v>4069.9505899999999</v>
      </c>
      <c r="C31" s="83">
        <v>4069.73207</v>
      </c>
      <c r="D31" s="84">
        <v>4050</v>
      </c>
      <c r="E31" s="88">
        <v>34</v>
      </c>
      <c r="F31" s="71">
        <v>153.04867999999999</v>
      </c>
      <c r="G31" s="84">
        <v>155</v>
      </c>
      <c r="H31" s="85">
        <v>20</v>
      </c>
      <c r="I31" s="71">
        <v>3909.0730400000002</v>
      </c>
      <c r="J31" s="83">
        <v>4224.6984000000002</v>
      </c>
      <c r="K31" s="86">
        <v>3790</v>
      </c>
      <c r="L31" s="87">
        <v>4310</v>
      </c>
      <c r="M31" s="72">
        <v>0.39595999999999998</v>
      </c>
      <c r="N31" s="58">
        <v>1.3</v>
      </c>
    </row>
    <row r="32" spans="1:14" x14ac:dyDescent="0.2">
      <c r="A32" s="16" t="s">
        <v>27</v>
      </c>
      <c r="B32" s="71">
        <v>8580.2784800000009</v>
      </c>
      <c r="C32" s="83">
        <v>8584.1197100000009</v>
      </c>
      <c r="D32" s="84">
        <v>8550</v>
      </c>
      <c r="E32" s="88">
        <v>70</v>
      </c>
      <c r="F32" s="65">
        <v>340.07819999999998</v>
      </c>
      <c r="G32" s="84">
        <v>300</v>
      </c>
      <c r="H32" s="85">
        <v>40</v>
      </c>
      <c r="I32" s="71">
        <v>8336.2882699999991</v>
      </c>
      <c r="J32" s="83">
        <v>8879.2679399999997</v>
      </c>
      <c r="K32" s="86">
        <v>8050</v>
      </c>
      <c r="L32" s="87">
        <v>9050</v>
      </c>
      <c r="M32" s="72">
        <v>0.18919</v>
      </c>
      <c r="N32" s="58">
        <v>0.9</v>
      </c>
    </row>
    <row r="33" spans="1:14" x14ac:dyDescent="0.2">
      <c r="A33" s="16" t="s">
        <v>25</v>
      </c>
      <c r="B33" s="71">
        <v>10730.89919</v>
      </c>
      <c r="C33" s="83">
        <v>10717.18269</v>
      </c>
      <c r="D33" s="84">
        <v>10763</v>
      </c>
      <c r="E33" s="88">
        <v>113</v>
      </c>
      <c r="F33" s="71">
        <v>1001.74317</v>
      </c>
      <c r="G33" s="84">
        <v>1000</v>
      </c>
      <c r="H33" s="85">
        <v>100</v>
      </c>
      <c r="I33" s="71">
        <v>9916.9093799999991</v>
      </c>
      <c r="J33" s="83">
        <v>11638.74365</v>
      </c>
      <c r="K33" s="86">
        <v>9700</v>
      </c>
      <c r="L33" s="87">
        <v>11740</v>
      </c>
      <c r="M33" s="72">
        <v>0.35489999999999999</v>
      </c>
      <c r="N33" s="58">
        <v>0.4</v>
      </c>
    </row>
    <row r="34" spans="1:14" x14ac:dyDescent="0.2">
      <c r="A34" s="16" t="s">
        <v>29</v>
      </c>
      <c r="B34" s="65">
        <v>11882.764740000001</v>
      </c>
      <c r="C34" s="97">
        <v>11871.85205</v>
      </c>
      <c r="D34" s="84">
        <v>12013</v>
      </c>
      <c r="E34" s="88">
        <v>88</v>
      </c>
      <c r="F34" s="71">
        <v>914.59900000000005</v>
      </c>
      <c r="G34" s="84">
        <v>950</v>
      </c>
      <c r="H34" s="85">
        <v>50</v>
      </c>
      <c r="I34" s="71">
        <v>11104.10353</v>
      </c>
      <c r="J34" s="83">
        <v>12692.527040000001</v>
      </c>
      <c r="K34" s="86">
        <v>11060</v>
      </c>
      <c r="L34" s="87">
        <v>13050</v>
      </c>
      <c r="M34" s="72">
        <v>0.38813999999999999</v>
      </c>
      <c r="N34" s="58">
        <v>0.4</v>
      </c>
    </row>
    <row r="35" spans="1:14" x14ac:dyDescent="0.2">
      <c r="A35" s="16" t="s">
        <v>24</v>
      </c>
      <c r="B35" s="65">
        <v>11883.00331</v>
      </c>
      <c r="C35" s="97">
        <v>11870.77284</v>
      </c>
      <c r="D35" s="84">
        <v>12013</v>
      </c>
      <c r="E35" s="88">
        <v>88</v>
      </c>
      <c r="F35" s="71">
        <v>934.50900000000001</v>
      </c>
      <c r="G35" s="84">
        <v>950</v>
      </c>
      <c r="H35" s="85">
        <v>50</v>
      </c>
      <c r="I35" s="71">
        <v>11101.523300000001</v>
      </c>
      <c r="J35" s="83">
        <v>12698.51856</v>
      </c>
      <c r="K35" s="86">
        <v>11060</v>
      </c>
      <c r="L35" s="87">
        <v>13050</v>
      </c>
      <c r="M35" s="72">
        <v>0.38334000000000001</v>
      </c>
      <c r="N35" s="58">
        <v>0.4</v>
      </c>
    </row>
    <row r="36" spans="1:14" x14ac:dyDescent="0.2">
      <c r="A36" s="16" t="s">
        <v>35</v>
      </c>
      <c r="B36" s="71">
        <v>693.06885999999997</v>
      </c>
      <c r="C36" s="83">
        <v>697.49473</v>
      </c>
      <c r="D36" s="84">
        <v>700</v>
      </c>
      <c r="E36" s="88">
        <v>14</v>
      </c>
      <c r="F36" s="71">
        <v>381.11887999999999</v>
      </c>
      <c r="G36" s="84">
        <v>400</v>
      </c>
      <c r="H36" s="85">
        <v>20</v>
      </c>
      <c r="I36" s="71">
        <v>487.77722</v>
      </c>
      <c r="J36" s="83">
        <v>906.93580999999995</v>
      </c>
      <c r="K36" s="86">
        <v>470</v>
      </c>
      <c r="L36" s="87">
        <v>960</v>
      </c>
      <c r="M36" s="72">
        <v>1.23E-3</v>
      </c>
      <c r="N36" s="58">
        <v>0.1</v>
      </c>
    </row>
    <row r="37" spans="1:14" ht="13.5" thickBot="1" x14ac:dyDescent="0.25">
      <c r="A37" s="51" t="s">
        <v>36</v>
      </c>
      <c r="B37" s="89">
        <v>694.77784999999994</v>
      </c>
      <c r="C37" s="90">
        <v>705.55912999999998</v>
      </c>
      <c r="D37" s="91">
        <v>700</v>
      </c>
      <c r="E37" s="92">
        <v>14</v>
      </c>
      <c r="F37" s="89">
        <v>391.39672999999999</v>
      </c>
      <c r="G37" s="91">
        <v>400</v>
      </c>
      <c r="H37" s="93">
        <v>20</v>
      </c>
      <c r="I37" s="89">
        <v>491.00222000000002</v>
      </c>
      <c r="J37" s="90">
        <v>900.12422000000004</v>
      </c>
      <c r="K37" s="94">
        <v>470</v>
      </c>
      <c r="L37" s="95">
        <v>960</v>
      </c>
      <c r="M37" s="96">
        <v>1.881E-2</v>
      </c>
      <c r="N37" s="59">
        <v>0.1</v>
      </c>
    </row>
    <row r="392" spans="1:14" s="8" customFormat="1" x14ac:dyDescent="0.2">
      <c r="A392" s="22"/>
      <c r="C392" s="9"/>
      <c r="E392" s="10"/>
      <c r="F392" s="9"/>
      <c r="G392" s="1"/>
      <c r="H392"/>
      <c r="I392"/>
      <c r="J392"/>
      <c r="K392"/>
      <c r="L392"/>
      <c r="M392"/>
      <c r="N392"/>
    </row>
    <row r="393" spans="1:14" s="8" customFormat="1" x14ac:dyDescent="0.2">
      <c r="A393" s="22"/>
      <c r="C393" s="9"/>
      <c r="E393" s="10"/>
      <c r="F393" s="9"/>
      <c r="G393" s="1"/>
      <c r="H393"/>
      <c r="I393"/>
      <c r="J393"/>
      <c r="K393"/>
      <c r="L393"/>
      <c r="M393"/>
      <c r="N393"/>
    </row>
    <row r="394" spans="1:14" s="8" customFormat="1" x14ac:dyDescent="0.2">
      <c r="A394" s="22"/>
      <c r="C394" s="9"/>
      <c r="E394" s="10"/>
      <c r="F394" s="9"/>
      <c r="G394" s="1"/>
      <c r="H394"/>
      <c r="I394"/>
      <c r="J394"/>
      <c r="K394"/>
      <c r="L394"/>
      <c r="M394"/>
      <c r="N394"/>
    </row>
    <row r="395" spans="1:14" s="8" customFormat="1" x14ac:dyDescent="0.2">
      <c r="A395" s="22"/>
      <c r="C395" s="9"/>
      <c r="E395" s="10"/>
      <c r="F395" s="9"/>
      <c r="G395" s="1"/>
      <c r="H395"/>
      <c r="I395"/>
      <c r="J395"/>
      <c r="K395"/>
      <c r="L395"/>
      <c r="M395"/>
      <c r="N395"/>
    </row>
    <row r="396" spans="1:14" s="8" customFormat="1" x14ac:dyDescent="0.2">
      <c r="A396" s="22"/>
      <c r="C396" s="9"/>
      <c r="E396" s="10"/>
      <c r="F396" s="9"/>
      <c r="G396" s="1"/>
      <c r="H396"/>
      <c r="I396"/>
      <c r="J396"/>
      <c r="K396"/>
      <c r="L396"/>
      <c r="M396"/>
      <c r="N396"/>
    </row>
    <row r="397" spans="1:14" s="8" customFormat="1" x14ac:dyDescent="0.2">
      <c r="A397" s="22"/>
      <c r="C397" s="9"/>
      <c r="E397" s="10"/>
      <c r="F397" s="9"/>
      <c r="G397" s="1"/>
      <c r="H397"/>
      <c r="I397"/>
      <c r="J397"/>
      <c r="K397"/>
      <c r="L397"/>
      <c r="M397"/>
      <c r="N397"/>
    </row>
    <row r="398" spans="1:14" s="8" customFormat="1" x14ac:dyDescent="0.2">
      <c r="A398" s="22"/>
      <c r="C398" s="9"/>
      <c r="E398" s="10"/>
      <c r="F398" s="9"/>
      <c r="G398" s="1"/>
      <c r="H398"/>
      <c r="I398"/>
      <c r="J398"/>
      <c r="K398"/>
      <c r="L398"/>
      <c r="M398"/>
      <c r="N398"/>
    </row>
    <row r="399" spans="1:14" s="8" customFormat="1" x14ac:dyDescent="0.2">
      <c r="A399" s="22"/>
      <c r="C399" s="9"/>
      <c r="E399" s="10"/>
      <c r="F399" s="9"/>
      <c r="G399" s="1"/>
      <c r="H399"/>
      <c r="I399"/>
      <c r="J399"/>
      <c r="K399"/>
      <c r="L399"/>
      <c r="M399"/>
      <c r="N399"/>
    </row>
    <row r="400" spans="1:14" s="8" customFormat="1" x14ac:dyDescent="0.2">
      <c r="A400" s="22"/>
      <c r="C400" s="9"/>
      <c r="E400" s="10"/>
      <c r="F400" s="9"/>
      <c r="G400" s="1"/>
      <c r="H400"/>
      <c r="I400"/>
      <c r="J400"/>
      <c r="K400"/>
      <c r="L400"/>
      <c r="M400"/>
      <c r="N400"/>
    </row>
    <row r="401" spans="1:14" s="8" customFormat="1" x14ac:dyDescent="0.2">
      <c r="A401" s="22"/>
      <c r="C401" s="9"/>
      <c r="E401" s="10"/>
      <c r="F401" s="9"/>
      <c r="G401" s="1"/>
      <c r="H401"/>
      <c r="I401"/>
      <c r="J401"/>
      <c r="K401"/>
      <c r="L401"/>
      <c r="M401"/>
      <c r="N401"/>
    </row>
    <row r="402" spans="1:14" s="8" customFormat="1" x14ac:dyDescent="0.2">
      <c r="A402" s="22"/>
      <c r="C402" s="9"/>
      <c r="E402" s="10"/>
      <c r="F402" s="9"/>
      <c r="G402" s="1"/>
      <c r="H402"/>
      <c r="I402"/>
      <c r="J402"/>
      <c r="K402"/>
      <c r="L402"/>
      <c r="M402"/>
      <c r="N402"/>
    </row>
    <row r="403" spans="1:14" s="8" customFormat="1" x14ac:dyDescent="0.2">
      <c r="A403" s="22"/>
      <c r="C403" s="9"/>
      <c r="E403" s="10"/>
      <c r="F403" s="9"/>
      <c r="G403" s="1"/>
      <c r="H403"/>
      <c r="I403"/>
      <c r="J403"/>
      <c r="K403"/>
      <c r="L403"/>
      <c r="M403"/>
      <c r="N403"/>
    </row>
    <row r="404" spans="1:14" s="8" customFormat="1" x14ac:dyDescent="0.2">
      <c r="A404" s="22"/>
      <c r="C404" s="9"/>
      <c r="E404" s="10"/>
      <c r="F404" s="9"/>
      <c r="G404" s="1"/>
      <c r="H404"/>
      <c r="I404"/>
      <c r="J404"/>
      <c r="K404"/>
      <c r="L404"/>
      <c r="M404"/>
      <c r="N404"/>
    </row>
    <row r="405" spans="1:14" s="8" customFormat="1" x14ac:dyDescent="0.2">
      <c r="A405" s="22"/>
      <c r="C405" s="9"/>
      <c r="E405" s="10"/>
      <c r="F405" s="9"/>
      <c r="G405" s="1"/>
      <c r="H405"/>
      <c r="I405"/>
      <c r="J405"/>
      <c r="K405"/>
      <c r="L405"/>
      <c r="M405"/>
      <c r="N405"/>
    </row>
    <row r="406" spans="1:14" s="8" customFormat="1" x14ac:dyDescent="0.2">
      <c r="A406" s="22"/>
      <c r="C406" s="9"/>
      <c r="E406" s="10"/>
      <c r="F406" s="9"/>
      <c r="G406" s="1"/>
      <c r="H406"/>
      <c r="I406"/>
      <c r="J406"/>
      <c r="K406"/>
      <c r="L406"/>
      <c r="M406"/>
      <c r="N406"/>
    </row>
    <row r="407" spans="1:14" s="8" customFormat="1" x14ac:dyDescent="0.2">
      <c r="A407" s="22"/>
      <c r="C407" s="9"/>
      <c r="E407" s="10"/>
      <c r="F407" s="9"/>
      <c r="G407" s="1"/>
      <c r="H407"/>
      <c r="I407"/>
      <c r="J407"/>
      <c r="K407"/>
      <c r="L407"/>
      <c r="M407"/>
      <c r="N407"/>
    </row>
    <row r="408" spans="1:14" s="8" customFormat="1" x14ac:dyDescent="0.2">
      <c r="A408" s="22"/>
      <c r="C408" s="9"/>
      <c r="E408" s="10"/>
      <c r="F408" s="9"/>
      <c r="G408" s="1"/>
      <c r="H408"/>
      <c r="I408"/>
      <c r="J408"/>
      <c r="K408"/>
      <c r="L408"/>
      <c r="M408"/>
      <c r="N408"/>
    </row>
    <row r="409" spans="1:14" s="8" customFormat="1" x14ac:dyDescent="0.2">
      <c r="A409" s="22"/>
      <c r="C409" s="9"/>
      <c r="E409" s="10"/>
      <c r="F409" s="9"/>
      <c r="G409" s="1"/>
      <c r="H409"/>
      <c r="I409"/>
      <c r="J409"/>
      <c r="K409"/>
      <c r="L409"/>
      <c r="M409"/>
      <c r="N409"/>
    </row>
    <row r="410" spans="1:14" s="8" customFormat="1" x14ac:dyDescent="0.2">
      <c r="A410" s="22"/>
      <c r="C410" s="9"/>
      <c r="E410" s="10"/>
      <c r="F410" s="9"/>
      <c r="G410" s="1"/>
      <c r="H410"/>
      <c r="I410"/>
      <c r="J410"/>
      <c r="K410"/>
      <c r="L410"/>
      <c r="M410"/>
      <c r="N410"/>
    </row>
    <row r="411" spans="1:14" s="8" customFormat="1" x14ac:dyDescent="0.2">
      <c r="A411" s="22"/>
      <c r="C411" s="9"/>
      <c r="E411" s="10"/>
      <c r="F411" s="9"/>
      <c r="G411" s="1"/>
      <c r="H411"/>
      <c r="I411"/>
      <c r="J411"/>
      <c r="K411"/>
      <c r="L411"/>
      <c r="M411"/>
      <c r="N411"/>
    </row>
    <row r="412" spans="1:14" s="8" customFormat="1" x14ac:dyDescent="0.2">
      <c r="A412" s="22"/>
      <c r="C412" s="9"/>
      <c r="E412" s="10"/>
      <c r="F412" s="9"/>
      <c r="G412" s="1"/>
      <c r="H412"/>
      <c r="I412"/>
      <c r="J412"/>
      <c r="K412"/>
      <c r="L412"/>
      <c r="M412"/>
      <c r="N412"/>
    </row>
    <row r="413" spans="1:14" s="8" customFormat="1" x14ac:dyDescent="0.2">
      <c r="A413" s="22"/>
      <c r="C413" s="9"/>
      <c r="E413" s="10"/>
      <c r="F413" s="9"/>
      <c r="G413" s="1"/>
      <c r="H413"/>
      <c r="I413"/>
      <c r="J413"/>
      <c r="K413"/>
      <c r="L413"/>
      <c r="M413"/>
      <c r="N413"/>
    </row>
    <row r="414" spans="1:14" s="8" customFormat="1" x14ac:dyDescent="0.2">
      <c r="A414" s="22"/>
      <c r="C414" s="9"/>
      <c r="E414" s="10"/>
      <c r="F414" s="9"/>
      <c r="G414" s="1"/>
      <c r="H414"/>
      <c r="I414"/>
      <c r="J414"/>
      <c r="K414"/>
      <c r="L414"/>
      <c r="M414"/>
      <c r="N414"/>
    </row>
    <row r="415" spans="1:14" s="8" customFormat="1" x14ac:dyDescent="0.2">
      <c r="A415" s="22"/>
      <c r="C415" s="9"/>
      <c r="E415" s="10"/>
      <c r="F415" s="9"/>
      <c r="G415" s="1"/>
      <c r="H415"/>
      <c r="I415"/>
      <c r="J415"/>
      <c r="K415"/>
      <c r="L415"/>
      <c r="M415"/>
      <c r="N415"/>
    </row>
    <row r="416" spans="1:14" s="8" customFormat="1" x14ac:dyDescent="0.2">
      <c r="A416" s="22"/>
      <c r="C416" s="9"/>
      <c r="E416" s="10"/>
      <c r="F416" s="9"/>
      <c r="G416" s="1"/>
      <c r="H416"/>
      <c r="I416"/>
      <c r="J416"/>
      <c r="K416"/>
      <c r="L416"/>
      <c r="M416"/>
      <c r="N416"/>
    </row>
    <row r="417" spans="1:14" s="8" customFormat="1" x14ac:dyDescent="0.2">
      <c r="A417" s="22"/>
      <c r="C417" s="9"/>
      <c r="E417" s="10"/>
      <c r="F417" s="9"/>
      <c r="G417" s="1"/>
      <c r="H417"/>
      <c r="I417"/>
      <c r="J417"/>
      <c r="K417"/>
      <c r="L417"/>
      <c r="M417"/>
      <c r="N417"/>
    </row>
    <row r="418" spans="1:14" s="8" customFormat="1" x14ac:dyDescent="0.2">
      <c r="A418" s="22"/>
      <c r="C418" s="9"/>
      <c r="E418" s="10"/>
      <c r="F418" s="9"/>
      <c r="G418" s="1"/>
      <c r="H418"/>
      <c r="I418"/>
      <c r="J418"/>
      <c r="K418"/>
      <c r="L418"/>
      <c r="M418"/>
      <c r="N418"/>
    </row>
    <row r="419" spans="1:14" s="8" customFormat="1" x14ac:dyDescent="0.2">
      <c r="A419" s="22"/>
      <c r="C419" s="9"/>
      <c r="E419" s="10"/>
      <c r="F419" s="9"/>
      <c r="G419" s="1"/>
      <c r="H419"/>
      <c r="I419"/>
      <c r="J419"/>
      <c r="K419"/>
      <c r="L419"/>
      <c r="M419"/>
      <c r="N419"/>
    </row>
    <row r="420" spans="1:14" s="8" customFormat="1" x14ac:dyDescent="0.2">
      <c r="A420" s="22"/>
      <c r="C420" s="9"/>
      <c r="E420" s="10"/>
      <c r="F420" s="9"/>
      <c r="G420" s="1"/>
      <c r="H420"/>
      <c r="I420"/>
      <c r="J420"/>
      <c r="K420"/>
      <c r="L420"/>
      <c r="M420"/>
      <c r="N420"/>
    </row>
    <row r="421" spans="1:14" s="8" customFormat="1" x14ac:dyDescent="0.2">
      <c r="A421" s="22"/>
      <c r="C421" s="9"/>
      <c r="E421" s="10"/>
      <c r="F421" s="9"/>
      <c r="G421" s="1"/>
      <c r="H421"/>
      <c r="I421"/>
      <c r="J421"/>
      <c r="K421"/>
      <c r="L421"/>
      <c r="M421"/>
      <c r="N421"/>
    </row>
    <row r="422" spans="1:14" s="8" customFormat="1" x14ac:dyDescent="0.2">
      <c r="A422" s="22"/>
      <c r="C422" s="9"/>
      <c r="E422" s="10"/>
      <c r="F422" s="9"/>
      <c r="G422" s="1"/>
      <c r="H422"/>
      <c r="I422"/>
      <c r="J422"/>
      <c r="K422"/>
      <c r="L422"/>
      <c r="M422"/>
      <c r="N422"/>
    </row>
    <row r="423" spans="1:14" s="8" customFormat="1" x14ac:dyDescent="0.2">
      <c r="A423" s="22"/>
      <c r="C423" s="9"/>
      <c r="E423" s="10"/>
      <c r="F423" s="9"/>
      <c r="G423" s="1"/>
      <c r="H423"/>
      <c r="I423"/>
      <c r="J423"/>
      <c r="K423"/>
      <c r="L423"/>
      <c r="M423"/>
      <c r="N423"/>
    </row>
    <row r="424" spans="1:14" s="8" customFormat="1" x14ac:dyDescent="0.2">
      <c r="A424" s="22"/>
      <c r="C424" s="9"/>
      <c r="E424" s="10"/>
      <c r="F424" s="9"/>
      <c r="G424" s="1"/>
      <c r="H424"/>
      <c r="I424"/>
      <c r="J424"/>
      <c r="K424"/>
      <c r="L424"/>
      <c r="M424"/>
      <c r="N424"/>
    </row>
    <row r="425" spans="1:14" s="8" customFormat="1" x14ac:dyDescent="0.2">
      <c r="A425" s="22"/>
      <c r="C425" s="9"/>
      <c r="E425" s="10"/>
      <c r="F425" s="9"/>
      <c r="G425" s="1"/>
      <c r="H425"/>
      <c r="I425"/>
      <c r="J425"/>
      <c r="K425"/>
      <c r="L425"/>
      <c r="M425"/>
      <c r="N425"/>
    </row>
    <row r="426" spans="1:14" s="8" customFormat="1" x14ac:dyDescent="0.2">
      <c r="A426" s="22"/>
      <c r="C426" s="9"/>
      <c r="E426" s="10"/>
      <c r="F426" s="9"/>
      <c r="G426" s="1"/>
      <c r="H426"/>
      <c r="I426"/>
      <c r="J426"/>
      <c r="K426"/>
      <c r="L426"/>
      <c r="M426"/>
      <c r="N426"/>
    </row>
    <row r="427" spans="1:14" s="8" customFormat="1" x14ac:dyDescent="0.2">
      <c r="A427" s="22"/>
      <c r="C427" s="9"/>
      <c r="E427" s="10"/>
      <c r="F427" s="9"/>
      <c r="G427" s="1"/>
      <c r="H427"/>
      <c r="I427"/>
      <c r="J427"/>
      <c r="K427"/>
      <c r="L427"/>
      <c r="M427"/>
      <c r="N427"/>
    </row>
    <row r="428" spans="1:14" s="8" customFormat="1" x14ac:dyDescent="0.2">
      <c r="A428" s="22"/>
      <c r="C428" s="9"/>
      <c r="E428" s="10"/>
      <c r="F428" s="9"/>
      <c r="G428" s="1"/>
      <c r="H428"/>
      <c r="I428"/>
      <c r="J428"/>
      <c r="K428"/>
      <c r="L428"/>
      <c r="M428"/>
      <c r="N428"/>
    </row>
    <row r="429" spans="1:14" s="8" customFormat="1" x14ac:dyDescent="0.2">
      <c r="A429" s="22"/>
      <c r="C429" s="9"/>
      <c r="E429" s="10"/>
      <c r="F429" s="9"/>
      <c r="G429" s="1"/>
      <c r="H429"/>
      <c r="I429"/>
      <c r="J429"/>
      <c r="K429"/>
      <c r="L429"/>
      <c r="M429"/>
      <c r="N429"/>
    </row>
    <row r="430" spans="1:14" s="8" customFormat="1" x14ac:dyDescent="0.2">
      <c r="A430" s="22"/>
      <c r="C430" s="9"/>
      <c r="E430" s="10"/>
      <c r="F430" s="9"/>
      <c r="G430" s="1"/>
      <c r="H430"/>
      <c r="I430"/>
      <c r="J430"/>
      <c r="K430"/>
      <c r="L430"/>
      <c r="M430"/>
      <c r="N430"/>
    </row>
    <row r="431" spans="1:14" s="8" customFormat="1" x14ac:dyDescent="0.2">
      <c r="A431" s="22"/>
      <c r="C431" s="9"/>
      <c r="E431" s="10"/>
      <c r="F431" s="9"/>
      <c r="G431" s="1"/>
      <c r="H431"/>
      <c r="I431"/>
      <c r="J431"/>
      <c r="K431"/>
      <c r="L431"/>
      <c r="M431"/>
      <c r="N431"/>
    </row>
    <row r="432" spans="1:14" s="8" customFormat="1" x14ac:dyDescent="0.2">
      <c r="A432" s="22"/>
      <c r="C432" s="9"/>
      <c r="E432" s="10"/>
      <c r="F432" s="9"/>
      <c r="G432" s="1"/>
      <c r="H432"/>
      <c r="I432"/>
      <c r="J432"/>
      <c r="K432"/>
      <c r="L432"/>
      <c r="M432"/>
      <c r="N432"/>
    </row>
    <row r="433" spans="1:14" s="8" customFormat="1" x14ac:dyDescent="0.2">
      <c r="A433" s="22"/>
      <c r="C433" s="9"/>
      <c r="E433" s="10"/>
      <c r="F433" s="9"/>
      <c r="G433" s="1"/>
      <c r="H433"/>
      <c r="I433"/>
      <c r="J433"/>
      <c r="K433"/>
      <c r="L433"/>
      <c r="M433"/>
      <c r="N433"/>
    </row>
    <row r="434" spans="1:14" s="8" customFormat="1" x14ac:dyDescent="0.2">
      <c r="A434" s="22"/>
      <c r="C434" s="9"/>
      <c r="E434" s="10"/>
      <c r="F434" s="9"/>
      <c r="G434" s="1"/>
      <c r="H434"/>
      <c r="I434"/>
      <c r="J434"/>
      <c r="K434"/>
      <c r="L434"/>
      <c r="M434"/>
      <c r="N434"/>
    </row>
    <row r="435" spans="1:14" s="8" customFormat="1" x14ac:dyDescent="0.2">
      <c r="A435" s="22"/>
      <c r="C435" s="9"/>
      <c r="E435" s="10"/>
      <c r="F435" s="9"/>
      <c r="G435" s="1"/>
      <c r="H435"/>
      <c r="I435"/>
      <c r="J435"/>
      <c r="K435"/>
      <c r="L435"/>
      <c r="M435"/>
      <c r="N435"/>
    </row>
    <row r="436" spans="1:14" s="8" customFormat="1" x14ac:dyDescent="0.2">
      <c r="A436" s="22"/>
      <c r="C436" s="9"/>
      <c r="E436" s="10"/>
      <c r="F436" s="9"/>
      <c r="G436" s="1"/>
      <c r="H436"/>
      <c r="I436"/>
      <c r="J436"/>
      <c r="K436"/>
      <c r="L436"/>
      <c r="M436"/>
      <c r="N436"/>
    </row>
    <row r="437" spans="1:14" s="8" customFormat="1" x14ac:dyDescent="0.2">
      <c r="A437" s="22"/>
      <c r="C437" s="9"/>
      <c r="E437" s="10"/>
      <c r="F437" s="9"/>
      <c r="G437" s="1"/>
      <c r="H437"/>
      <c r="I437"/>
      <c r="J437"/>
      <c r="K437"/>
      <c r="L437"/>
      <c r="M437"/>
      <c r="N437"/>
    </row>
    <row r="438" spans="1:14" s="8" customFormat="1" x14ac:dyDescent="0.2">
      <c r="A438" s="22"/>
      <c r="C438" s="9"/>
      <c r="E438" s="10"/>
      <c r="F438" s="9"/>
      <c r="G438" s="1"/>
      <c r="H438"/>
      <c r="I438"/>
      <c r="J438"/>
      <c r="K438"/>
      <c r="L438"/>
      <c r="M438"/>
      <c r="N438"/>
    </row>
    <row r="439" spans="1:14" s="8" customFormat="1" x14ac:dyDescent="0.2">
      <c r="A439" s="22"/>
      <c r="C439" s="9"/>
      <c r="E439" s="10"/>
      <c r="F439" s="9"/>
      <c r="G439" s="1"/>
      <c r="H439"/>
      <c r="I439"/>
      <c r="J439"/>
      <c r="K439"/>
      <c r="L439"/>
      <c r="M439"/>
      <c r="N439"/>
    </row>
    <row r="440" spans="1:14" s="8" customFormat="1" x14ac:dyDescent="0.2">
      <c r="A440" s="22"/>
      <c r="C440" s="9"/>
      <c r="E440" s="10"/>
      <c r="F440" s="9"/>
      <c r="G440" s="1"/>
      <c r="H440"/>
      <c r="I440"/>
      <c r="J440"/>
      <c r="K440"/>
      <c r="L440"/>
      <c r="M440"/>
      <c r="N440"/>
    </row>
    <row r="441" spans="1:14" s="8" customFormat="1" x14ac:dyDescent="0.2">
      <c r="A441" s="22"/>
      <c r="C441" s="9"/>
      <c r="E441" s="10"/>
      <c r="F441" s="9"/>
      <c r="G441" s="1"/>
      <c r="H441"/>
      <c r="I441"/>
      <c r="J441"/>
      <c r="K441"/>
      <c r="L441"/>
      <c r="M441"/>
      <c r="N441"/>
    </row>
    <row r="442" spans="1:14" s="8" customFormat="1" x14ac:dyDescent="0.2">
      <c r="A442" s="22"/>
      <c r="C442" s="9"/>
      <c r="E442" s="10"/>
      <c r="F442" s="9"/>
      <c r="G442" s="1"/>
      <c r="H442"/>
      <c r="I442"/>
      <c r="J442"/>
      <c r="K442"/>
      <c r="L442"/>
      <c r="M442"/>
      <c r="N442"/>
    </row>
    <row r="443" spans="1:14" s="8" customFormat="1" x14ac:dyDescent="0.2">
      <c r="A443" s="22"/>
      <c r="C443" s="9"/>
      <c r="E443" s="10"/>
      <c r="F443" s="9"/>
      <c r="G443" s="1"/>
      <c r="H443"/>
      <c r="I443"/>
      <c r="J443"/>
      <c r="K443"/>
      <c r="L443"/>
      <c r="M443"/>
      <c r="N443"/>
    </row>
    <row r="444" spans="1:14" s="8" customFormat="1" x14ac:dyDescent="0.2">
      <c r="A444" s="22"/>
      <c r="C444" s="9"/>
      <c r="E444" s="10"/>
      <c r="F444" s="9"/>
      <c r="G444" s="1"/>
      <c r="H444"/>
      <c r="I444"/>
      <c r="J444"/>
      <c r="K444"/>
      <c r="L444"/>
      <c r="M444"/>
      <c r="N444"/>
    </row>
    <row r="445" spans="1:14" s="8" customFormat="1" x14ac:dyDescent="0.2">
      <c r="A445" s="22"/>
      <c r="C445" s="9"/>
      <c r="E445" s="10"/>
      <c r="F445" s="9"/>
      <c r="G445" s="1"/>
      <c r="H445"/>
      <c r="I445"/>
      <c r="J445"/>
      <c r="K445"/>
      <c r="L445"/>
      <c r="M445"/>
      <c r="N445"/>
    </row>
    <row r="446" spans="1:14" s="8" customFormat="1" x14ac:dyDescent="0.2">
      <c r="A446" s="22"/>
      <c r="C446" s="9"/>
      <c r="E446" s="10"/>
      <c r="F446" s="9"/>
      <c r="G446" s="1"/>
      <c r="H446"/>
      <c r="I446"/>
      <c r="J446"/>
      <c r="K446"/>
      <c r="L446"/>
      <c r="M446"/>
      <c r="N446"/>
    </row>
    <row r="447" spans="1:14" s="8" customFormat="1" x14ac:dyDescent="0.2">
      <c r="A447" s="22"/>
      <c r="C447" s="9"/>
      <c r="E447" s="10"/>
      <c r="F447" s="9"/>
      <c r="G447" s="1"/>
      <c r="H447"/>
      <c r="I447"/>
      <c r="J447"/>
      <c r="K447"/>
      <c r="L447"/>
      <c r="M447"/>
      <c r="N447"/>
    </row>
    <row r="448" spans="1:14" s="8" customFormat="1" x14ac:dyDescent="0.2">
      <c r="A448" s="22"/>
      <c r="C448" s="9"/>
      <c r="E448" s="10"/>
      <c r="F448" s="9"/>
      <c r="G448" s="1"/>
      <c r="H448"/>
      <c r="I448"/>
      <c r="J448"/>
      <c r="K448"/>
      <c r="L448"/>
      <c r="M448"/>
      <c r="N448"/>
    </row>
    <row r="449" spans="1:14" s="8" customFormat="1" x14ac:dyDescent="0.2">
      <c r="A449" s="22"/>
      <c r="C449" s="9"/>
      <c r="E449" s="10"/>
      <c r="F449" s="9"/>
      <c r="G449" s="1"/>
      <c r="H449"/>
      <c r="I449"/>
      <c r="J449"/>
      <c r="K449"/>
      <c r="L449"/>
      <c r="M449"/>
      <c r="N449"/>
    </row>
    <row r="450" spans="1:14" s="8" customFormat="1" x14ac:dyDescent="0.2">
      <c r="A450" s="22"/>
      <c r="C450" s="9"/>
      <c r="E450" s="10"/>
      <c r="F450" s="9"/>
      <c r="G450" s="1"/>
      <c r="H450"/>
      <c r="I450"/>
      <c r="J450"/>
      <c r="K450"/>
      <c r="L450"/>
      <c r="M450"/>
      <c r="N450"/>
    </row>
    <row r="451" spans="1:14" s="8" customFormat="1" x14ac:dyDescent="0.2">
      <c r="A451" s="22"/>
      <c r="C451" s="9"/>
      <c r="E451" s="10"/>
      <c r="F451" s="9"/>
      <c r="G451" s="1"/>
      <c r="H451"/>
      <c r="I451"/>
      <c r="J451"/>
      <c r="K451"/>
      <c r="L451"/>
      <c r="M451"/>
      <c r="N451"/>
    </row>
    <row r="452" spans="1:14" s="8" customFormat="1" x14ac:dyDescent="0.2">
      <c r="A452" s="22"/>
      <c r="C452" s="9"/>
      <c r="E452" s="10"/>
      <c r="F452" s="9"/>
      <c r="G452" s="1"/>
      <c r="H452"/>
      <c r="I452"/>
      <c r="J452"/>
      <c r="K452"/>
      <c r="L452"/>
      <c r="M452"/>
      <c r="N452"/>
    </row>
    <row r="453" spans="1:14" s="8" customFormat="1" x14ac:dyDescent="0.2">
      <c r="A453" s="22"/>
      <c r="C453" s="9"/>
      <c r="E453" s="10"/>
      <c r="F453" s="9"/>
      <c r="G453" s="1"/>
      <c r="H453"/>
      <c r="I453"/>
      <c r="J453"/>
      <c r="K453"/>
      <c r="L453"/>
      <c r="M453"/>
      <c r="N453"/>
    </row>
    <row r="454" spans="1:14" s="8" customFormat="1" x14ac:dyDescent="0.2">
      <c r="A454" s="22"/>
      <c r="C454" s="9"/>
      <c r="E454" s="10"/>
      <c r="F454" s="9"/>
      <c r="G454" s="1"/>
      <c r="H454"/>
      <c r="I454"/>
      <c r="J454"/>
      <c r="K454"/>
      <c r="L454"/>
      <c r="M454"/>
      <c r="N454"/>
    </row>
    <row r="455" spans="1:14" s="8" customFormat="1" x14ac:dyDescent="0.2">
      <c r="A455" s="22"/>
      <c r="C455" s="9"/>
      <c r="E455" s="10"/>
      <c r="F455" s="9"/>
      <c r="G455" s="1"/>
      <c r="H455"/>
      <c r="I455"/>
      <c r="J455"/>
      <c r="K455"/>
      <c r="L455"/>
      <c r="M455"/>
      <c r="N455"/>
    </row>
    <row r="456" spans="1:14" s="8" customFormat="1" x14ac:dyDescent="0.2">
      <c r="A456" s="2"/>
      <c r="C456" s="9"/>
      <c r="E456" s="10"/>
      <c r="F456" s="9"/>
      <c r="G456" s="1"/>
      <c r="H456"/>
      <c r="I456"/>
      <c r="J456"/>
      <c r="K456"/>
      <c r="L456"/>
      <c r="M456"/>
      <c r="N456"/>
    </row>
    <row r="457" spans="1:14" s="8" customFormat="1" x14ac:dyDescent="0.2">
      <c r="A457" s="2"/>
      <c r="C457" s="9"/>
      <c r="E457" s="10"/>
      <c r="F457" s="9"/>
      <c r="G457" s="1"/>
      <c r="H457"/>
      <c r="I457"/>
      <c r="J457"/>
      <c r="K457"/>
      <c r="L457"/>
      <c r="M457"/>
      <c r="N457"/>
    </row>
    <row r="458" spans="1:14" s="8" customFormat="1" x14ac:dyDescent="0.2">
      <c r="A458" s="2"/>
      <c r="C458" s="9"/>
      <c r="E458" s="10"/>
      <c r="F458" s="9"/>
      <c r="G458" s="1"/>
      <c r="H458"/>
      <c r="I458"/>
      <c r="J458"/>
      <c r="K458"/>
      <c r="L458"/>
      <c r="M458"/>
      <c r="N458"/>
    </row>
    <row r="459" spans="1:14" s="8" customFormat="1" x14ac:dyDescent="0.2">
      <c r="A459" s="2"/>
      <c r="C459" s="9"/>
      <c r="E459" s="10"/>
      <c r="F459" s="9"/>
      <c r="G459" s="1"/>
      <c r="H459"/>
      <c r="I459"/>
      <c r="J459"/>
      <c r="K459"/>
      <c r="L459"/>
      <c r="M459"/>
      <c r="N459"/>
    </row>
    <row r="460" spans="1:14" s="8" customFormat="1" x14ac:dyDescent="0.2">
      <c r="A460" s="2"/>
      <c r="C460" s="9"/>
      <c r="E460" s="10"/>
      <c r="F460" s="9"/>
      <c r="G460" s="1"/>
      <c r="H460"/>
      <c r="I460"/>
      <c r="J460"/>
      <c r="K460"/>
      <c r="L460"/>
      <c r="M460"/>
      <c r="N460"/>
    </row>
    <row r="461" spans="1:14" s="8" customFormat="1" x14ac:dyDescent="0.2">
      <c r="A461" s="2"/>
      <c r="C461" s="9"/>
      <c r="E461" s="10"/>
      <c r="F461" s="9"/>
      <c r="G461" s="1"/>
      <c r="H461"/>
      <c r="I461"/>
      <c r="J461"/>
      <c r="K461"/>
      <c r="L461"/>
      <c r="M461"/>
      <c r="N461"/>
    </row>
    <row r="462" spans="1:14" s="8" customFormat="1" x14ac:dyDescent="0.2">
      <c r="A462" s="2"/>
      <c r="C462" s="9"/>
      <c r="E462" s="10"/>
      <c r="F462" s="9"/>
      <c r="G462" s="1"/>
      <c r="H462"/>
      <c r="I462"/>
      <c r="J462"/>
      <c r="K462"/>
      <c r="L462"/>
      <c r="M462"/>
      <c r="N462"/>
    </row>
    <row r="463" spans="1:14" s="8" customFormat="1" x14ac:dyDescent="0.2">
      <c r="A463" s="2"/>
      <c r="C463" s="9"/>
      <c r="E463" s="10"/>
      <c r="F463" s="9"/>
      <c r="G463" s="1"/>
      <c r="H463"/>
      <c r="I463"/>
      <c r="J463"/>
      <c r="K463"/>
      <c r="L463"/>
      <c r="M463"/>
      <c r="N463"/>
    </row>
    <row r="464" spans="1:14" s="8" customFormat="1" x14ac:dyDescent="0.2">
      <c r="A464" s="2"/>
      <c r="C464" s="9"/>
      <c r="E464" s="10"/>
      <c r="F464" s="9"/>
      <c r="G464" s="1"/>
      <c r="H464"/>
      <c r="I464"/>
      <c r="J464"/>
      <c r="K464"/>
      <c r="L464"/>
      <c r="M464"/>
      <c r="N464"/>
    </row>
    <row r="465" spans="1:14" s="8" customFormat="1" x14ac:dyDescent="0.2">
      <c r="A465" s="2"/>
      <c r="C465" s="9"/>
      <c r="E465" s="10"/>
      <c r="F465" s="9"/>
      <c r="G465" s="1"/>
      <c r="H465"/>
      <c r="I465"/>
      <c r="J465"/>
      <c r="K465"/>
      <c r="L465"/>
      <c r="M465"/>
      <c r="N465"/>
    </row>
    <row r="466" spans="1:14" s="8" customFormat="1" x14ac:dyDescent="0.2">
      <c r="A466" s="2"/>
      <c r="C466" s="9"/>
      <c r="E466" s="10"/>
      <c r="F466" s="9"/>
      <c r="G466" s="1"/>
      <c r="H466"/>
      <c r="I466"/>
      <c r="J466"/>
      <c r="K466"/>
      <c r="L466"/>
      <c r="M466"/>
      <c r="N466"/>
    </row>
    <row r="467" spans="1:14" s="8" customFormat="1" x14ac:dyDescent="0.2">
      <c r="A467" s="2"/>
      <c r="C467" s="9"/>
      <c r="E467" s="10"/>
      <c r="F467" s="9"/>
      <c r="G467" s="1"/>
      <c r="H467"/>
      <c r="I467"/>
      <c r="J467"/>
      <c r="K467"/>
      <c r="L467"/>
      <c r="M467"/>
      <c r="N467"/>
    </row>
    <row r="468" spans="1:14" s="8" customFormat="1" x14ac:dyDescent="0.2">
      <c r="A468" s="2"/>
      <c r="C468" s="9"/>
      <c r="E468" s="10"/>
      <c r="F468" s="9"/>
      <c r="G468" s="1"/>
      <c r="H468"/>
      <c r="I468"/>
      <c r="J468"/>
      <c r="K468"/>
      <c r="L468"/>
      <c r="M468"/>
      <c r="N468"/>
    </row>
    <row r="469" spans="1:14" s="8" customFormat="1" x14ac:dyDescent="0.2">
      <c r="A469" s="2"/>
      <c r="C469" s="9"/>
      <c r="E469" s="10"/>
      <c r="F469" s="9"/>
      <c r="G469" s="1"/>
      <c r="H469"/>
      <c r="I469"/>
      <c r="J469"/>
      <c r="K469"/>
      <c r="L469"/>
      <c r="M469"/>
      <c r="N469"/>
    </row>
    <row r="470" spans="1:14" s="8" customFormat="1" x14ac:dyDescent="0.2">
      <c r="A470" s="2"/>
      <c r="C470" s="9"/>
      <c r="E470" s="10"/>
      <c r="F470" s="9"/>
      <c r="G470" s="1"/>
      <c r="H470"/>
      <c r="I470"/>
      <c r="J470"/>
      <c r="K470"/>
      <c r="L470"/>
      <c r="M470"/>
      <c r="N470"/>
    </row>
    <row r="471" spans="1:14" s="8" customFormat="1" x14ac:dyDescent="0.2">
      <c r="A471" s="2"/>
      <c r="C471" s="9"/>
      <c r="E471" s="10"/>
      <c r="F471" s="9"/>
      <c r="G471" s="1"/>
      <c r="H471"/>
      <c r="I471"/>
      <c r="J471"/>
      <c r="K471"/>
      <c r="L471"/>
      <c r="M471"/>
      <c r="N471"/>
    </row>
    <row r="472" spans="1:14" s="8" customFormat="1" x14ac:dyDescent="0.2">
      <c r="A472" s="2"/>
      <c r="C472" s="9"/>
      <c r="E472" s="10"/>
      <c r="F472" s="9"/>
      <c r="G472" s="1"/>
      <c r="H472"/>
      <c r="I472"/>
      <c r="J472"/>
      <c r="K472"/>
      <c r="L472"/>
      <c r="M472"/>
      <c r="N472"/>
    </row>
    <row r="473" spans="1:14" s="8" customFormat="1" x14ac:dyDescent="0.2">
      <c r="A473" s="2"/>
      <c r="C473" s="9"/>
      <c r="E473" s="10"/>
      <c r="F473" s="9"/>
      <c r="G473" s="1"/>
      <c r="H473"/>
      <c r="I473"/>
      <c r="J473"/>
      <c r="K473"/>
      <c r="L473"/>
      <c r="M473"/>
      <c r="N473"/>
    </row>
    <row r="474" spans="1:14" s="8" customFormat="1" x14ac:dyDescent="0.2">
      <c r="A474" s="2"/>
      <c r="C474" s="9"/>
      <c r="E474" s="10"/>
      <c r="F474" s="9"/>
      <c r="G474" s="1"/>
      <c r="H474"/>
      <c r="I474"/>
      <c r="J474"/>
      <c r="K474"/>
      <c r="L474"/>
      <c r="M474"/>
      <c r="N474"/>
    </row>
    <row r="475" spans="1:14" s="8" customFormat="1" x14ac:dyDescent="0.2">
      <c r="A475" s="2"/>
      <c r="C475" s="9"/>
      <c r="E475" s="10"/>
      <c r="F475" s="9"/>
      <c r="G475" s="1"/>
      <c r="H475"/>
      <c r="I475"/>
      <c r="J475"/>
      <c r="K475"/>
      <c r="L475"/>
      <c r="M475"/>
      <c r="N475"/>
    </row>
    <row r="476" spans="1:14" s="8" customFormat="1" x14ac:dyDescent="0.2">
      <c r="A476" s="2"/>
      <c r="C476" s="9"/>
      <c r="E476" s="10"/>
      <c r="F476" s="9"/>
      <c r="G476" s="1"/>
      <c r="H476"/>
      <c r="I476"/>
      <c r="J476"/>
      <c r="K476"/>
      <c r="L476"/>
      <c r="M476"/>
      <c r="N476"/>
    </row>
    <row r="477" spans="1:14" s="8" customFormat="1" x14ac:dyDescent="0.2">
      <c r="A477" s="2"/>
      <c r="C477" s="9"/>
      <c r="E477" s="10"/>
      <c r="F477" s="9"/>
      <c r="G477" s="1"/>
      <c r="H477"/>
      <c r="I477"/>
      <c r="J477"/>
      <c r="K477"/>
      <c r="L477"/>
      <c r="M477"/>
      <c r="N477"/>
    </row>
    <row r="478" spans="1:14" s="8" customFormat="1" x14ac:dyDescent="0.2">
      <c r="A478" s="2"/>
      <c r="C478" s="9"/>
      <c r="E478" s="10"/>
      <c r="F478" s="9"/>
      <c r="G478" s="1"/>
      <c r="H478"/>
      <c r="I478"/>
      <c r="J478"/>
      <c r="K478"/>
      <c r="L478"/>
      <c r="M478"/>
      <c r="N478"/>
    </row>
    <row r="479" spans="1:14" s="8" customFormat="1" x14ac:dyDescent="0.2">
      <c r="A479" s="2"/>
      <c r="C479" s="9"/>
      <c r="E479" s="10"/>
      <c r="F479" s="9"/>
      <c r="G479" s="1"/>
      <c r="H479"/>
      <c r="I479"/>
      <c r="J479"/>
      <c r="K479"/>
      <c r="L479"/>
      <c r="M479"/>
      <c r="N479"/>
    </row>
    <row r="480" spans="1:14" s="8" customFormat="1" x14ac:dyDescent="0.2">
      <c r="A480" s="2"/>
      <c r="C480" s="9"/>
      <c r="E480" s="10"/>
      <c r="F480" s="9"/>
      <c r="G480" s="1"/>
      <c r="H480"/>
      <c r="I480"/>
      <c r="J480"/>
      <c r="K480"/>
      <c r="L480"/>
      <c r="M480"/>
      <c r="N480"/>
    </row>
    <row r="481" spans="1:14" s="8" customFormat="1" x14ac:dyDescent="0.2">
      <c r="A481" s="2"/>
      <c r="C481" s="9"/>
      <c r="E481" s="10"/>
      <c r="F481" s="9"/>
      <c r="G481" s="1"/>
      <c r="H481"/>
      <c r="I481"/>
      <c r="J481"/>
      <c r="K481"/>
      <c r="L481"/>
      <c r="M481"/>
      <c r="N481"/>
    </row>
    <row r="482" spans="1:14" s="8" customFormat="1" x14ac:dyDescent="0.2">
      <c r="A482" s="2"/>
      <c r="C482" s="9"/>
      <c r="E482" s="10"/>
      <c r="F482" s="9"/>
      <c r="G482" s="1"/>
      <c r="H482"/>
      <c r="I482"/>
      <c r="J482"/>
      <c r="K482"/>
      <c r="L482"/>
      <c r="M482"/>
      <c r="N482"/>
    </row>
    <row r="483" spans="1:14" s="8" customFormat="1" x14ac:dyDescent="0.2">
      <c r="A483" s="2"/>
      <c r="C483" s="9"/>
      <c r="E483" s="10"/>
      <c r="F483" s="9"/>
      <c r="G483" s="1"/>
      <c r="H483"/>
      <c r="I483"/>
      <c r="J483"/>
      <c r="K483"/>
      <c r="L483"/>
      <c r="M483"/>
      <c r="N483"/>
    </row>
    <row r="484" spans="1:14" s="8" customFormat="1" x14ac:dyDescent="0.2">
      <c r="A484" s="2"/>
      <c r="C484" s="9"/>
      <c r="E484" s="10"/>
      <c r="F484" s="9"/>
      <c r="G484" s="1"/>
      <c r="H484"/>
      <c r="I484"/>
      <c r="J484"/>
      <c r="K484"/>
      <c r="L484"/>
      <c r="M484"/>
      <c r="N484"/>
    </row>
    <row r="485" spans="1:14" s="8" customFormat="1" x14ac:dyDescent="0.2">
      <c r="A485" s="2"/>
      <c r="C485" s="9"/>
      <c r="E485" s="10"/>
      <c r="F485" s="9"/>
      <c r="G485" s="1"/>
      <c r="H485"/>
      <c r="I485"/>
      <c r="J485"/>
      <c r="K485"/>
      <c r="L485"/>
      <c r="M485"/>
      <c r="N485"/>
    </row>
    <row r="486" spans="1:14" s="8" customFormat="1" x14ac:dyDescent="0.2">
      <c r="A486" s="2"/>
      <c r="C486" s="9"/>
      <c r="E486" s="10"/>
      <c r="F486" s="9"/>
      <c r="G486" s="1"/>
      <c r="H486"/>
      <c r="I486"/>
      <c r="J486"/>
      <c r="K486"/>
      <c r="L486"/>
      <c r="M486"/>
      <c r="N486"/>
    </row>
    <row r="487" spans="1:14" s="8" customFormat="1" x14ac:dyDescent="0.2">
      <c r="A487" s="2"/>
      <c r="C487" s="9"/>
      <c r="E487" s="10"/>
      <c r="F487" s="9"/>
      <c r="G487" s="1"/>
      <c r="H487"/>
      <c r="I487"/>
      <c r="J487"/>
      <c r="K487"/>
      <c r="L487"/>
      <c r="M487"/>
      <c r="N487"/>
    </row>
    <row r="488" spans="1:14" s="8" customFormat="1" x14ac:dyDescent="0.2">
      <c r="A488" s="2"/>
      <c r="C488" s="9"/>
      <c r="E488" s="10"/>
      <c r="F488" s="9"/>
      <c r="G488" s="1"/>
      <c r="H488"/>
      <c r="I488"/>
      <c r="J488"/>
      <c r="K488"/>
      <c r="L488"/>
      <c r="M488"/>
      <c r="N488"/>
    </row>
    <row r="489" spans="1:14" s="8" customFormat="1" x14ac:dyDescent="0.2">
      <c r="A489" s="2"/>
      <c r="C489" s="9"/>
      <c r="E489" s="10"/>
      <c r="F489" s="9"/>
      <c r="G489" s="1"/>
      <c r="H489"/>
      <c r="I489"/>
      <c r="J489"/>
      <c r="K489"/>
      <c r="L489"/>
      <c r="M489"/>
      <c r="N489"/>
    </row>
    <row r="490" spans="1:14" s="8" customFormat="1" x14ac:dyDescent="0.2">
      <c r="A490" s="2"/>
      <c r="C490" s="9"/>
      <c r="E490" s="10"/>
      <c r="F490" s="9"/>
      <c r="G490" s="1"/>
      <c r="H490"/>
      <c r="I490"/>
      <c r="J490"/>
      <c r="K490"/>
      <c r="L490"/>
      <c r="M490"/>
      <c r="N490"/>
    </row>
    <row r="491" spans="1:14" s="8" customFormat="1" x14ac:dyDescent="0.2">
      <c r="A491" s="2"/>
      <c r="C491" s="9"/>
      <c r="E491" s="10"/>
      <c r="F491" s="9"/>
      <c r="G491" s="1"/>
      <c r="H491"/>
      <c r="I491"/>
      <c r="J491"/>
      <c r="K491"/>
      <c r="L491"/>
      <c r="M491"/>
      <c r="N491"/>
    </row>
    <row r="492" spans="1:14" s="8" customFormat="1" x14ac:dyDescent="0.2">
      <c r="A492" s="2"/>
      <c r="C492" s="9"/>
      <c r="E492" s="10"/>
      <c r="F492" s="9"/>
      <c r="G492" s="1"/>
      <c r="H492"/>
      <c r="I492"/>
      <c r="J492"/>
      <c r="K492"/>
      <c r="L492"/>
      <c r="M492"/>
      <c r="N492"/>
    </row>
    <row r="493" spans="1:14" s="8" customFormat="1" x14ac:dyDescent="0.2">
      <c r="A493" s="2"/>
      <c r="C493" s="9"/>
      <c r="E493" s="10"/>
      <c r="F493" s="9"/>
      <c r="G493" s="1"/>
      <c r="H493"/>
      <c r="I493"/>
      <c r="J493"/>
      <c r="K493"/>
      <c r="L493"/>
      <c r="M493"/>
      <c r="N493"/>
    </row>
    <row r="494" spans="1:14" s="8" customFormat="1" x14ac:dyDescent="0.2">
      <c r="A494" s="2"/>
      <c r="C494" s="9"/>
      <c r="E494" s="10"/>
      <c r="F494" s="9"/>
      <c r="G494" s="1"/>
      <c r="H494"/>
      <c r="I494"/>
      <c r="J494"/>
      <c r="K494"/>
      <c r="L494"/>
      <c r="M494"/>
      <c r="N494"/>
    </row>
    <row r="495" spans="1:14" s="8" customFormat="1" x14ac:dyDescent="0.2">
      <c r="A495" s="2"/>
      <c r="C495" s="9"/>
      <c r="E495" s="10"/>
      <c r="F495" s="9"/>
      <c r="G495" s="1"/>
      <c r="H495"/>
      <c r="I495"/>
      <c r="J495"/>
      <c r="K495"/>
      <c r="L495"/>
      <c r="M495"/>
      <c r="N495"/>
    </row>
    <row r="496" spans="1:14" s="8" customFormat="1" x14ac:dyDescent="0.2">
      <c r="A496" s="2"/>
      <c r="C496" s="9"/>
      <c r="E496" s="10"/>
      <c r="F496" s="9"/>
      <c r="G496" s="1"/>
      <c r="H496"/>
      <c r="I496"/>
      <c r="J496"/>
      <c r="K496"/>
      <c r="L496"/>
      <c r="M496"/>
      <c r="N496"/>
    </row>
    <row r="497" spans="1:14" s="8" customFormat="1" x14ac:dyDescent="0.2">
      <c r="A497" s="2"/>
      <c r="C497" s="9"/>
      <c r="E497" s="10"/>
      <c r="F497" s="9"/>
      <c r="G497" s="1"/>
      <c r="H497"/>
      <c r="I497"/>
      <c r="J497"/>
      <c r="K497"/>
      <c r="L497"/>
      <c r="M497"/>
      <c r="N497"/>
    </row>
    <row r="498" spans="1:14" s="8" customFormat="1" x14ac:dyDescent="0.2">
      <c r="A498" s="2"/>
      <c r="C498" s="9"/>
      <c r="E498" s="10"/>
      <c r="F498" s="9"/>
      <c r="G498" s="1"/>
      <c r="H498"/>
      <c r="I498"/>
      <c r="J498"/>
      <c r="K498"/>
      <c r="L498"/>
      <c r="M498"/>
      <c r="N498"/>
    </row>
    <row r="499" spans="1:14" s="8" customFormat="1" x14ac:dyDescent="0.2">
      <c r="A499" s="2"/>
      <c r="C499" s="9"/>
      <c r="E499" s="10"/>
      <c r="F499" s="9"/>
      <c r="G499" s="1"/>
      <c r="H499"/>
      <c r="I499"/>
      <c r="J499"/>
      <c r="K499"/>
      <c r="L499"/>
      <c r="M499"/>
      <c r="N499"/>
    </row>
    <row r="500" spans="1:14" s="8" customFormat="1" x14ac:dyDescent="0.2">
      <c r="A500" s="2"/>
      <c r="C500" s="9"/>
      <c r="E500" s="10"/>
      <c r="F500" s="9"/>
      <c r="G500" s="1"/>
      <c r="H500"/>
      <c r="I500"/>
      <c r="J500"/>
      <c r="K500"/>
      <c r="L500"/>
      <c r="M500"/>
      <c r="N500"/>
    </row>
    <row r="501" spans="1:14" s="8" customFormat="1" x14ac:dyDescent="0.2">
      <c r="A501" s="2"/>
      <c r="C501" s="9"/>
      <c r="E501" s="10"/>
      <c r="F501" s="9"/>
      <c r="G501" s="1"/>
      <c r="H501"/>
      <c r="I501"/>
      <c r="J501"/>
      <c r="K501"/>
      <c r="L501"/>
      <c r="M501"/>
      <c r="N501"/>
    </row>
    <row r="502" spans="1:14" s="8" customFormat="1" x14ac:dyDescent="0.2">
      <c r="A502" s="2"/>
      <c r="C502" s="9"/>
      <c r="E502" s="10"/>
      <c r="F502" s="9"/>
      <c r="G502" s="1"/>
      <c r="H502"/>
      <c r="I502"/>
      <c r="J502"/>
      <c r="K502"/>
      <c r="L502"/>
      <c r="M502"/>
      <c r="N502"/>
    </row>
    <row r="503" spans="1:14" s="8" customFormat="1" x14ac:dyDescent="0.2">
      <c r="A503" s="2"/>
      <c r="C503" s="9"/>
      <c r="E503" s="10"/>
      <c r="F503" s="9"/>
      <c r="G503" s="1"/>
      <c r="H503"/>
      <c r="I503"/>
      <c r="J503"/>
      <c r="K503"/>
      <c r="L503"/>
      <c r="M503"/>
      <c r="N503"/>
    </row>
    <row r="504" spans="1:14" s="8" customFormat="1" x14ac:dyDescent="0.2">
      <c r="A504" s="2"/>
      <c r="C504" s="9"/>
      <c r="E504" s="10"/>
      <c r="F504" s="9"/>
      <c r="G504" s="1"/>
      <c r="H504"/>
      <c r="I504"/>
      <c r="J504"/>
      <c r="K504"/>
      <c r="L504"/>
      <c r="M504"/>
      <c r="N504"/>
    </row>
    <row r="505" spans="1:14" s="8" customFormat="1" x14ac:dyDescent="0.2">
      <c r="A505" s="2"/>
      <c r="C505" s="9"/>
      <c r="E505" s="10"/>
      <c r="F505" s="9"/>
      <c r="G505" s="1"/>
      <c r="H505"/>
      <c r="I505"/>
      <c r="J505"/>
      <c r="K505"/>
      <c r="L505"/>
      <c r="M505"/>
      <c r="N505"/>
    </row>
    <row r="506" spans="1:14" s="8" customFormat="1" x14ac:dyDescent="0.2">
      <c r="A506" s="2"/>
      <c r="C506" s="9"/>
      <c r="E506" s="10"/>
      <c r="F506" s="9"/>
      <c r="G506" s="1"/>
      <c r="H506"/>
      <c r="I506"/>
      <c r="J506"/>
      <c r="K506"/>
      <c r="L506"/>
      <c r="M506"/>
      <c r="N506"/>
    </row>
    <row r="507" spans="1:14" s="8" customFormat="1" x14ac:dyDescent="0.2">
      <c r="A507" s="2"/>
      <c r="C507" s="9"/>
      <c r="E507" s="10"/>
      <c r="F507" s="9"/>
      <c r="G507" s="1"/>
      <c r="H507"/>
      <c r="I507"/>
      <c r="J507"/>
      <c r="K507"/>
      <c r="L507"/>
      <c r="M507"/>
      <c r="N507"/>
    </row>
    <row r="508" spans="1:14" s="8" customFormat="1" x14ac:dyDescent="0.2">
      <c r="A508" s="2"/>
      <c r="C508" s="9"/>
      <c r="E508" s="10"/>
      <c r="F508" s="9"/>
      <c r="G508" s="1"/>
      <c r="H508"/>
      <c r="I508"/>
      <c r="J508"/>
      <c r="K508"/>
      <c r="L508"/>
      <c r="M508"/>
      <c r="N508"/>
    </row>
    <row r="509" spans="1:14" s="8" customFormat="1" x14ac:dyDescent="0.2">
      <c r="A509" s="2"/>
      <c r="C509" s="9"/>
      <c r="E509" s="10"/>
      <c r="F509" s="9"/>
      <c r="G509" s="1"/>
      <c r="H509"/>
      <c r="I509"/>
      <c r="J509"/>
      <c r="K509"/>
      <c r="L509"/>
      <c r="M509"/>
      <c r="N509"/>
    </row>
    <row r="510" spans="1:14" s="8" customFormat="1" x14ac:dyDescent="0.2">
      <c r="A510" s="2"/>
      <c r="C510" s="9"/>
      <c r="E510" s="10"/>
      <c r="F510" s="9"/>
      <c r="G510" s="1"/>
      <c r="H510"/>
      <c r="I510"/>
      <c r="J510"/>
      <c r="K510"/>
      <c r="L510"/>
      <c r="M510"/>
      <c r="N510"/>
    </row>
    <row r="511" spans="1:14" s="8" customFormat="1" x14ac:dyDescent="0.2">
      <c r="A511" s="2"/>
      <c r="C511" s="9"/>
      <c r="E511" s="10"/>
      <c r="F511" s="9"/>
      <c r="G511" s="1"/>
      <c r="H511"/>
      <c r="I511"/>
      <c r="J511"/>
      <c r="K511"/>
      <c r="L511"/>
      <c r="M511"/>
      <c r="N511"/>
    </row>
    <row r="512" spans="1:14" s="8" customFormat="1" x14ac:dyDescent="0.2">
      <c r="A512" s="2"/>
      <c r="C512" s="9"/>
      <c r="E512" s="10"/>
      <c r="F512" s="9"/>
      <c r="G512" s="1"/>
      <c r="H512"/>
      <c r="I512"/>
      <c r="J512"/>
      <c r="K512"/>
      <c r="L512"/>
      <c r="M512"/>
      <c r="N512"/>
    </row>
    <row r="513" spans="1:14" s="8" customFormat="1" x14ac:dyDescent="0.2">
      <c r="A513" s="2"/>
      <c r="C513" s="9"/>
      <c r="E513" s="10"/>
      <c r="F513" s="9"/>
      <c r="G513" s="1"/>
      <c r="H513"/>
      <c r="I513"/>
      <c r="J513"/>
      <c r="K513"/>
      <c r="L513"/>
      <c r="M513"/>
      <c r="N513"/>
    </row>
    <row r="514" spans="1:14" s="8" customFormat="1" x14ac:dyDescent="0.2">
      <c r="A514" s="2"/>
      <c r="C514" s="9"/>
      <c r="E514" s="10"/>
      <c r="F514" s="9"/>
      <c r="G514" s="1"/>
      <c r="H514"/>
      <c r="I514"/>
      <c r="J514"/>
      <c r="K514"/>
      <c r="L514"/>
      <c r="M514"/>
      <c r="N514"/>
    </row>
    <row r="515" spans="1:14" s="8" customFormat="1" x14ac:dyDescent="0.2">
      <c r="A515" s="2"/>
      <c r="C515" s="9"/>
      <c r="E515" s="10"/>
      <c r="F515" s="9"/>
      <c r="G515" s="1"/>
      <c r="H515"/>
      <c r="I515"/>
      <c r="J515"/>
      <c r="K515"/>
      <c r="L515"/>
      <c r="M515"/>
      <c r="N515"/>
    </row>
    <row r="516" spans="1:14" s="8" customFormat="1" x14ac:dyDescent="0.2">
      <c r="A516" s="2"/>
      <c r="C516" s="9"/>
      <c r="E516" s="10"/>
      <c r="F516" s="9"/>
      <c r="G516" s="1"/>
      <c r="H516"/>
      <c r="I516"/>
      <c r="J516"/>
      <c r="K516"/>
      <c r="L516"/>
      <c r="M516"/>
      <c r="N516"/>
    </row>
    <row r="517" spans="1:14" s="8" customFormat="1" x14ac:dyDescent="0.2">
      <c r="A517" s="2"/>
      <c r="C517" s="9"/>
      <c r="E517" s="10"/>
      <c r="F517" s="9"/>
      <c r="G517" s="1"/>
      <c r="H517"/>
      <c r="I517"/>
      <c r="J517"/>
      <c r="K517"/>
      <c r="L517"/>
      <c r="M517"/>
      <c r="N517"/>
    </row>
    <row r="518" spans="1:14" s="8" customFormat="1" x14ac:dyDescent="0.2">
      <c r="A518" s="2"/>
      <c r="C518" s="9"/>
      <c r="E518" s="10"/>
      <c r="F518" s="9"/>
      <c r="G518" s="1"/>
      <c r="H518"/>
      <c r="I518"/>
      <c r="J518"/>
      <c r="K518"/>
      <c r="L518"/>
      <c r="M518"/>
      <c r="N518"/>
    </row>
    <row r="519" spans="1:14" s="8" customFormat="1" x14ac:dyDescent="0.2">
      <c r="A519" s="2"/>
      <c r="C519" s="9"/>
      <c r="E519" s="10"/>
      <c r="F519" s="9"/>
      <c r="G519" s="1"/>
      <c r="H519"/>
      <c r="I519"/>
      <c r="J519"/>
      <c r="K519"/>
      <c r="L519"/>
      <c r="M519"/>
      <c r="N519"/>
    </row>
    <row r="520" spans="1:14" s="8" customFormat="1" x14ac:dyDescent="0.2">
      <c r="A520" s="2"/>
      <c r="C520" s="9"/>
      <c r="E520" s="10"/>
      <c r="F520" s="9"/>
      <c r="G520" s="1"/>
      <c r="H520"/>
      <c r="I520"/>
      <c r="J520"/>
      <c r="K520"/>
      <c r="L520"/>
      <c r="M520"/>
      <c r="N520"/>
    </row>
    <row r="521" spans="1:14" s="8" customFormat="1" x14ac:dyDescent="0.2">
      <c r="A521" s="2"/>
      <c r="C521" s="9"/>
      <c r="E521" s="10"/>
      <c r="F521" s="9"/>
      <c r="G521" s="1"/>
      <c r="H521"/>
      <c r="I521"/>
      <c r="J521"/>
      <c r="K521"/>
      <c r="L521"/>
      <c r="M521"/>
      <c r="N521"/>
    </row>
    <row r="522" spans="1:14" s="8" customFormat="1" x14ac:dyDescent="0.2">
      <c r="A522" s="2"/>
      <c r="C522" s="9"/>
      <c r="E522" s="10"/>
      <c r="F522" s="9"/>
      <c r="G522" s="1"/>
      <c r="H522"/>
      <c r="I522"/>
      <c r="J522"/>
      <c r="K522"/>
      <c r="L522"/>
      <c r="M522"/>
      <c r="N522"/>
    </row>
    <row r="523" spans="1:14" s="8" customFormat="1" x14ac:dyDescent="0.2">
      <c r="A523" s="2"/>
      <c r="C523" s="9"/>
      <c r="E523" s="10"/>
      <c r="F523" s="9"/>
      <c r="G523" s="1"/>
      <c r="H523"/>
      <c r="I523"/>
      <c r="J523"/>
      <c r="K523"/>
      <c r="L523"/>
      <c r="M523"/>
      <c r="N523"/>
    </row>
    <row r="524" spans="1:14" s="8" customFormat="1" x14ac:dyDescent="0.2">
      <c r="A524" s="2"/>
      <c r="C524" s="9"/>
      <c r="E524" s="10"/>
      <c r="F524" s="9"/>
      <c r="G524" s="1"/>
      <c r="H524"/>
      <c r="I524"/>
      <c r="J524"/>
      <c r="K524"/>
      <c r="L524"/>
      <c r="M524"/>
      <c r="N524"/>
    </row>
    <row r="525" spans="1:14" s="8" customFormat="1" x14ac:dyDescent="0.2">
      <c r="A525" s="2"/>
      <c r="C525" s="9"/>
      <c r="E525" s="10"/>
      <c r="F525" s="9"/>
      <c r="G525" s="1"/>
      <c r="H525"/>
      <c r="I525"/>
      <c r="J525"/>
      <c r="K525"/>
      <c r="L525"/>
      <c r="M525"/>
      <c r="N525"/>
    </row>
    <row r="526" spans="1:14" s="8" customFormat="1" x14ac:dyDescent="0.2">
      <c r="A526" s="2"/>
      <c r="C526" s="9"/>
      <c r="E526" s="10"/>
      <c r="F526" s="9"/>
      <c r="G526" s="1"/>
      <c r="H526"/>
      <c r="I526"/>
      <c r="J526"/>
      <c r="K526"/>
      <c r="L526"/>
      <c r="M526"/>
      <c r="N526"/>
    </row>
    <row r="527" spans="1:14" s="8" customFormat="1" x14ac:dyDescent="0.2">
      <c r="A527" s="2"/>
      <c r="C527" s="9"/>
      <c r="E527" s="10"/>
      <c r="F527" s="9"/>
      <c r="G527" s="1"/>
      <c r="H527"/>
      <c r="I527"/>
      <c r="J527"/>
      <c r="K527"/>
      <c r="L527"/>
      <c r="M527"/>
      <c r="N527"/>
    </row>
    <row r="528" spans="1:14" s="8" customFormat="1" x14ac:dyDescent="0.2">
      <c r="A528" s="2"/>
      <c r="C528" s="9"/>
      <c r="E528" s="10"/>
      <c r="F528" s="9"/>
      <c r="G528" s="1"/>
      <c r="H528"/>
      <c r="I528"/>
      <c r="J528"/>
      <c r="K528"/>
      <c r="L528"/>
      <c r="M528"/>
      <c r="N528"/>
    </row>
    <row r="529" spans="1:14" s="8" customFormat="1" x14ac:dyDescent="0.2">
      <c r="A529" s="2"/>
      <c r="C529" s="9"/>
      <c r="E529" s="10"/>
      <c r="F529" s="9"/>
      <c r="G529" s="1"/>
      <c r="H529"/>
      <c r="I529"/>
      <c r="J529"/>
      <c r="K529"/>
      <c r="L529"/>
      <c r="M529"/>
      <c r="N529"/>
    </row>
    <row r="530" spans="1:14" s="8" customFormat="1" x14ac:dyDescent="0.2">
      <c r="A530" s="2"/>
      <c r="C530" s="9"/>
      <c r="E530" s="10"/>
      <c r="F530" s="9"/>
      <c r="G530" s="1"/>
      <c r="H530"/>
      <c r="I530"/>
      <c r="J530"/>
      <c r="K530"/>
      <c r="L530"/>
      <c r="M530"/>
      <c r="N530"/>
    </row>
    <row r="531" spans="1:14" s="8" customFormat="1" x14ac:dyDescent="0.2">
      <c r="A531" s="2"/>
      <c r="C531" s="9"/>
      <c r="E531" s="10"/>
      <c r="F531" s="9"/>
      <c r="G531" s="1"/>
      <c r="H531"/>
      <c r="I531"/>
      <c r="J531"/>
      <c r="K531"/>
      <c r="L531"/>
      <c r="M531"/>
      <c r="N531"/>
    </row>
    <row r="532" spans="1:14" s="8" customFormat="1" x14ac:dyDescent="0.2">
      <c r="A532" s="2"/>
      <c r="C532" s="9"/>
      <c r="E532" s="10"/>
      <c r="F532" s="9"/>
      <c r="G532" s="1"/>
      <c r="H532"/>
      <c r="I532"/>
      <c r="J532"/>
      <c r="K532"/>
      <c r="L532"/>
      <c r="M532"/>
      <c r="N532"/>
    </row>
    <row r="533" spans="1:14" s="8" customFormat="1" x14ac:dyDescent="0.2">
      <c r="A533" s="2"/>
      <c r="C533" s="9"/>
      <c r="E533" s="10"/>
      <c r="F533" s="9"/>
      <c r="G533" s="1"/>
      <c r="H533"/>
      <c r="I533"/>
      <c r="J533"/>
      <c r="K533"/>
      <c r="L533"/>
      <c r="M533"/>
      <c r="N533"/>
    </row>
    <row r="534" spans="1:14" s="8" customFormat="1" x14ac:dyDescent="0.2">
      <c r="A534" s="2"/>
      <c r="C534" s="9"/>
      <c r="E534" s="10"/>
      <c r="F534" s="9"/>
      <c r="G534" s="1"/>
      <c r="H534"/>
      <c r="I534"/>
      <c r="J534"/>
      <c r="K534"/>
      <c r="L534"/>
      <c r="M534"/>
      <c r="N534"/>
    </row>
    <row r="535" spans="1:14" s="8" customFormat="1" x14ac:dyDescent="0.2">
      <c r="A535" s="2"/>
      <c r="C535" s="9"/>
      <c r="E535" s="10"/>
      <c r="F535" s="9"/>
      <c r="G535" s="1"/>
      <c r="H535"/>
      <c r="I535"/>
      <c r="J535"/>
      <c r="K535"/>
      <c r="L535"/>
      <c r="M535"/>
      <c r="N535"/>
    </row>
    <row r="536" spans="1:14" s="8" customFormat="1" x14ac:dyDescent="0.2">
      <c r="A536" s="2"/>
      <c r="C536" s="9"/>
      <c r="E536" s="10"/>
      <c r="F536" s="9"/>
      <c r="G536" s="1"/>
      <c r="H536"/>
      <c r="I536"/>
      <c r="J536"/>
      <c r="K536"/>
      <c r="L536"/>
      <c r="M536"/>
      <c r="N536"/>
    </row>
    <row r="537" spans="1:14" s="8" customFormat="1" x14ac:dyDescent="0.2">
      <c r="A537" s="2"/>
      <c r="C537" s="9"/>
      <c r="E537" s="10"/>
      <c r="F537" s="9"/>
      <c r="G537" s="1"/>
      <c r="H537"/>
      <c r="I537"/>
      <c r="J537"/>
      <c r="K537"/>
      <c r="L537"/>
      <c r="M537"/>
      <c r="N537"/>
    </row>
    <row r="538" spans="1:14" s="8" customFormat="1" x14ac:dyDescent="0.2">
      <c r="A538" s="2"/>
      <c r="C538" s="9"/>
      <c r="E538" s="10"/>
      <c r="F538" s="9"/>
      <c r="G538" s="1"/>
      <c r="H538"/>
      <c r="I538"/>
      <c r="J538"/>
      <c r="K538"/>
      <c r="L538"/>
      <c r="M538"/>
      <c r="N538"/>
    </row>
    <row r="539" spans="1:14" s="8" customFormat="1" x14ac:dyDescent="0.2">
      <c r="A539" s="2"/>
      <c r="C539" s="9"/>
      <c r="E539" s="10"/>
      <c r="F539" s="9"/>
      <c r="G539" s="1"/>
      <c r="H539"/>
      <c r="I539"/>
      <c r="J539"/>
      <c r="K539"/>
      <c r="L539"/>
      <c r="M539"/>
      <c r="N539"/>
    </row>
    <row r="540" spans="1:14" s="8" customFormat="1" x14ac:dyDescent="0.2">
      <c r="A540" s="2"/>
      <c r="C540" s="9"/>
      <c r="E540" s="10"/>
      <c r="F540" s="9"/>
      <c r="G540" s="1"/>
      <c r="H540"/>
      <c r="I540"/>
      <c r="J540"/>
      <c r="K540"/>
      <c r="L540"/>
      <c r="M540"/>
      <c r="N540"/>
    </row>
    <row r="541" spans="1:14" s="8" customFormat="1" x14ac:dyDescent="0.2">
      <c r="A541" s="2"/>
      <c r="C541" s="9"/>
      <c r="E541" s="10"/>
      <c r="F541" s="9"/>
      <c r="G541" s="1"/>
      <c r="H541"/>
      <c r="I541"/>
      <c r="J541"/>
      <c r="K541"/>
      <c r="L541"/>
      <c r="M541"/>
      <c r="N541"/>
    </row>
    <row r="542" spans="1:14" s="8" customFormat="1" x14ac:dyDescent="0.2">
      <c r="A542" s="2"/>
      <c r="C542" s="9"/>
      <c r="E542" s="10"/>
      <c r="F542" s="9"/>
      <c r="G542" s="1"/>
      <c r="H542"/>
      <c r="I542"/>
      <c r="J542"/>
      <c r="K542"/>
      <c r="L542"/>
      <c r="M542"/>
      <c r="N542"/>
    </row>
    <row r="543" spans="1:14" s="8" customFormat="1" x14ac:dyDescent="0.2">
      <c r="A543" s="2"/>
      <c r="C543" s="9"/>
      <c r="E543" s="10"/>
      <c r="F543" s="9"/>
      <c r="G543" s="1"/>
      <c r="H543"/>
      <c r="I543"/>
      <c r="J543"/>
      <c r="K543"/>
      <c r="L543"/>
      <c r="M543"/>
      <c r="N543"/>
    </row>
    <row r="544" spans="1:14" s="8" customFormat="1" x14ac:dyDescent="0.2">
      <c r="A544" s="2"/>
      <c r="C544" s="9"/>
      <c r="E544" s="10"/>
      <c r="F544" s="9"/>
      <c r="G544" s="1"/>
      <c r="H544"/>
      <c r="I544"/>
      <c r="J544"/>
      <c r="K544"/>
      <c r="L544"/>
      <c r="M544"/>
      <c r="N544"/>
    </row>
    <row r="545" spans="1:14" s="8" customFormat="1" x14ac:dyDescent="0.2">
      <c r="A545" s="2"/>
      <c r="C545" s="9"/>
      <c r="E545" s="10"/>
      <c r="F545" s="9"/>
      <c r="G545" s="1"/>
      <c r="H545"/>
      <c r="I545"/>
      <c r="J545"/>
      <c r="K545"/>
      <c r="L545"/>
      <c r="M545"/>
      <c r="N545"/>
    </row>
    <row r="546" spans="1:14" s="8" customFormat="1" x14ac:dyDescent="0.2">
      <c r="A546" s="2"/>
      <c r="C546" s="9"/>
      <c r="E546" s="10"/>
      <c r="F546" s="9"/>
      <c r="G546" s="1"/>
      <c r="H546"/>
      <c r="I546"/>
      <c r="J546"/>
      <c r="K546"/>
      <c r="L546"/>
      <c r="M546"/>
      <c r="N546"/>
    </row>
    <row r="547" spans="1:14" s="8" customFormat="1" x14ac:dyDescent="0.2">
      <c r="A547" s="2"/>
      <c r="C547" s="9"/>
      <c r="E547" s="10"/>
      <c r="F547" s="9"/>
      <c r="G547" s="1"/>
      <c r="H547"/>
      <c r="I547"/>
      <c r="J547"/>
      <c r="K547"/>
      <c r="L547"/>
      <c r="M547"/>
      <c r="N547"/>
    </row>
    <row r="548" spans="1:14" s="8" customFormat="1" x14ac:dyDescent="0.2">
      <c r="A548" s="2"/>
      <c r="C548" s="9"/>
      <c r="E548" s="10"/>
      <c r="F548" s="9"/>
      <c r="G548" s="1"/>
      <c r="H548"/>
      <c r="I548"/>
      <c r="J548"/>
      <c r="K548"/>
      <c r="L548"/>
      <c r="M548"/>
      <c r="N548"/>
    </row>
    <row r="549" spans="1:14" s="8" customFormat="1" x14ac:dyDescent="0.2">
      <c r="A549" s="2"/>
      <c r="C549" s="9"/>
      <c r="E549" s="10"/>
      <c r="F549" s="9"/>
      <c r="G549" s="1"/>
      <c r="H549"/>
      <c r="I549"/>
      <c r="J549"/>
      <c r="K549"/>
      <c r="L549"/>
      <c r="M549"/>
      <c r="N549"/>
    </row>
    <row r="550" spans="1:14" s="8" customFormat="1" x14ac:dyDescent="0.2">
      <c r="A550" s="2"/>
      <c r="C550" s="9"/>
      <c r="E550" s="10"/>
      <c r="F550" s="9"/>
      <c r="G550" s="1"/>
      <c r="H550"/>
      <c r="I550"/>
      <c r="J550"/>
      <c r="K550"/>
      <c r="L550"/>
      <c r="M550"/>
      <c r="N550"/>
    </row>
    <row r="551" spans="1:14" s="8" customFormat="1" x14ac:dyDescent="0.2">
      <c r="A551" s="2"/>
      <c r="C551" s="9"/>
      <c r="E551" s="10"/>
      <c r="F551" s="9"/>
      <c r="G551" s="1"/>
      <c r="H551"/>
      <c r="I551"/>
      <c r="J551"/>
      <c r="K551"/>
      <c r="L551"/>
      <c r="M551"/>
      <c r="N551"/>
    </row>
    <row r="552" spans="1:14" s="8" customFormat="1" x14ac:dyDescent="0.2">
      <c r="A552" s="2"/>
      <c r="C552" s="9"/>
      <c r="E552" s="10"/>
      <c r="F552" s="9"/>
      <c r="G552" s="1"/>
      <c r="H552"/>
      <c r="I552"/>
      <c r="J552"/>
      <c r="K552"/>
      <c r="L552"/>
      <c r="M552"/>
      <c r="N552"/>
    </row>
    <row r="553" spans="1:14" s="8" customFormat="1" x14ac:dyDescent="0.2">
      <c r="A553" s="2"/>
      <c r="C553" s="9"/>
      <c r="E553" s="10"/>
      <c r="F553" s="9"/>
      <c r="G553" s="1"/>
      <c r="H553"/>
      <c r="I553"/>
      <c r="J553"/>
      <c r="K553"/>
      <c r="L553"/>
      <c r="M553"/>
      <c r="N553"/>
    </row>
    <row r="554" spans="1:14" s="8" customFormat="1" x14ac:dyDescent="0.2">
      <c r="A554" s="2"/>
      <c r="C554" s="9"/>
      <c r="E554" s="10"/>
      <c r="F554" s="9"/>
      <c r="G554" s="1"/>
      <c r="H554"/>
      <c r="I554"/>
      <c r="J554"/>
      <c r="K554"/>
      <c r="L554"/>
      <c r="M554"/>
      <c r="N554"/>
    </row>
    <row r="555" spans="1:14" s="8" customFormat="1" x14ac:dyDescent="0.2">
      <c r="A555" s="2"/>
      <c r="C555" s="9"/>
      <c r="E555" s="10"/>
      <c r="F555" s="9"/>
      <c r="G555" s="1"/>
      <c r="H555"/>
      <c r="I555"/>
      <c r="J555"/>
      <c r="K555"/>
      <c r="L555"/>
      <c r="M555"/>
      <c r="N555"/>
    </row>
    <row r="556" spans="1:14" s="8" customFormat="1" x14ac:dyDescent="0.2">
      <c r="A556" s="2"/>
      <c r="C556" s="9"/>
      <c r="E556" s="10"/>
      <c r="F556" s="9"/>
      <c r="G556" s="1"/>
      <c r="H556"/>
      <c r="I556"/>
      <c r="J556"/>
      <c r="K556"/>
      <c r="L556"/>
      <c r="M556"/>
      <c r="N556"/>
    </row>
    <row r="557" spans="1:14" s="8" customFormat="1" x14ac:dyDescent="0.2">
      <c r="A557" s="2"/>
      <c r="C557" s="9"/>
      <c r="E557" s="10"/>
      <c r="F557" s="9"/>
      <c r="G557" s="1"/>
      <c r="H557"/>
      <c r="I557"/>
      <c r="J557"/>
      <c r="K557"/>
      <c r="L557"/>
      <c r="M557"/>
      <c r="N557"/>
    </row>
    <row r="558" spans="1:14" s="8" customFormat="1" x14ac:dyDescent="0.2">
      <c r="A558" s="2"/>
      <c r="C558" s="9"/>
      <c r="E558" s="10"/>
      <c r="F558" s="9"/>
      <c r="G558" s="1"/>
      <c r="H558"/>
      <c r="I558"/>
      <c r="J558"/>
      <c r="K558"/>
      <c r="L558"/>
      <c r="M558"/>
      <c r="N558"/>
    </row>
    <row r="559" spans="1:14" s="8" customFormat="1" x14ac:dyDescent="0.2">
      <c r="A559" s="2"/>
      <c r="C559" s="9"/>
      <c r="E559" s="10"/>
      <c r="F559" s="9"/>
      <c r="G559" s="1"/>
      <c r="H559"/>
      <c r="I559"/>
      <c r="J559"/>
      <c r="K559"/>
      <c r="L559"/>
      <c r="M559"/>
      <c r="N559"/>
    </row>
    <row r="560" spans="1:14" s="8" customFormat="1" x14ac:dyDescent="0.2">
      <c r="A560" s="2"/>
      <c r="C560" s="9"/>
      <c r="E560" s="10"/>
      <c r="F560" s="9"/>
      <c r="G560" s="1"/>
      <c r="H560"/>
      <c r="I560"/>
      <c r="J560"/>
      <c r="K560"/>
      <c r="L560"/>
      <c r="M560"/>
      <c r="N560"/>
    </row>
    <row r="561" spans="1:14" s="8" customFormat="1" x14ac:dyDescent="0.2">
      <c r="A561" s="2"/>
      <c r="C561" s="9"/>
      <c r="E561" s="10"/>
      <c r="F561" s="9"/>
      <c r="G561" s="1"/>
      <c r="H561"/>
      <c r="I561"/>
      <c r="J561"/>
      <c r="K561"/>
      <c r="L561"/>
      <c r="M561"/>
      <c r="N561"/>
    </row>
    <row r="562" spans="1:14" s="8" customFormat="1" x14ac:dyDescent="0.2">
      <c r="A562" s="2"/>
      <c r="C562" s="9"/>
      <c r="E562" s="10"/>
      <c r="F562" s="9"/>
      <c r="G562" s="1"/>
      <c r="H562"/>
      <c r="I562"/>
      <c r="J562"/>
      <c r="K562"/>
      <c r="L562"/>
      <c r="M562"/>
      <c r="N562"/>
    </row>
    <row r="563" spans="1:14" s="8" customFormat="1" x14ac:dyDescent="0.2">
      <c r="A563" s="2"/>
      <c r="C563" s="9"/>
      <c r="E563" s="10"/>
      <c r="F563" s="9"/>
      <c r="G563" s="1"/>
      <c r="H563"/>
      <c r="I563"/>
      <c r="J563"/>
      <c r="K563"/>
      <c r="L563"/>
      <c r="M563"/>
      <c r="N563"/>
    </row>
    <row r="564" spans="1:14" s="8" customFormat="1" x14ac:dyDescent="0.2">
      <c r="A564" s="2"/>
      <c r="C564" s="9"/>
      <c r="E564" s="10"/>
      <c r="F564" s="9"/>
      <c r="G564" s="1"/>
      <c r="H564"/>
      <c r="I564"/>
      <c r="J564"/>
      <c r="K564"/>
      <c r="L564"/>
      <c r="M564"/>
      <c r="N564"/>
    </row>
    <row r="565" spans="1:14" s="8" customFormat="1" x14ac:dyDescent="0.2">
      <c r="A565" s="2"/>
      <c r="C565" s="9"/>
      <c r="E565" s="10"/>
      <c r="F565" s="9"/>
      <c r="G565" s="1"/>
      <c r="H565"/>
      <c r="I565"/>
      <c r="J565"/>
      <c r="K565"/>
      <c r="L565"/>
      <c r="M565"/>
      <c r="N565"/>
    </row>
    <row r="566" spans="1:14" s="8" customFormat="1" x14ac:dyDescent="0.2">
      <c r="A566" s="2"/>
      <c r="C566" s="9"/>
      <c r="E566" s="10"/>
      <c r="F566" s="9"/>
      <c r="G566" s="1"/>
      <c r="H566"/>
      <c r="I566"/>
      <c r="J566"/>
      <c r="K566"/>
      <c r="L566"/>
      <c r="M566"/>
      <c r="N566"/>
    </row>
    <row r="567" spans="1:14" s="8" customFormat="1" x14ac:dyDescent="0.2">
      <c r="A567" s="2"/>
      <c r="C567" s="9"/>
      <c r="E567" s="10"/>
      <c r="F567" s="9"/>
      <c r="G567" s="1"/>
      <c r="H567"/>
      <c r="I567"/>
      <c r="J567"/>
      <c r="K567"/>
      <c r="L567"/>
      <c r="M567"/>
      <c r="N567"/>
    </row>
    <row r="568" spans="1:14" s="8" customFormat="1" x14ac:dyDescent="0.2">
      <c r="A568" s="2"/>
      <c r="C568" s="9"/>
      <c r="E568" s="10"/>
      <c r="F568" s="9"/>
      <c r="G568" s="1"/>
      <c r="H568"/>
      <c r="I568"/>
      <c r="J568"/>
      <c r="K568"/>
      <c r="L568"/>
      <c r="M568"/>
      <c r="N568"/>
    </row>
    <row r="569" spans="1:14" s="8" customFormat="1" x14ac:dyDescent="0.2">
      <c r="A569" s="2"/>
      <c r="C569" s="9"/>
      <c r="E569" s="10"/>
      <c r="F569" s="9"/>
      <c r="G569" s="1"/>
      <c r="H569"/>
      <c r="I569"/>
      <c r="J569"/>
      <c r="K569"/>
      <c r="L569"/>
      <c r="M569"/>
      <c r="N569"/>
    </row>
    <row r="570" spans="1:14" s="8" customFormat="1" x14ac:dyDescent="0.2">
      <c r="A570" s="2"/>
      <c r="C570" s="9"/>
      <c r="E570" s="10"/>
      <c r="F570" s="9"/>
      <c r="G570" s="1"/>
      <c r="H570"/>
      <c r="I570"/>
      <c r="J570"/>
      <c r="K570"/>
      <c r="L570"/>
      <c r="M570"/>
      <c r="N570"/>
    </row>
    <row r="571" spans="1:14" s="8" customFormat="1" x14ac:dyDescent="0.2">
      <c r="A571" s="2"/>
      <c r="C571" s="9"/>
      <c r="E571" s="10"/>
      <c r="F571" s="9"/>
      <c r="G571" s="1"/>
      <c r="H571"/>
      <c r="I571"/>
      <c r="J571"/>
      <c r="K571"/>
      <c r="L571"/>
      <c r="M571"/>
      <c r="N571"/>
    </row>
  </sheetData>
  <mergeCells count="13">
    <mergeCell ref="K12:L12"/>
    <mergeCell ref="M12:M13"/>
    <mergeCell ref="N12:N13"/>
    <mergeCell ref="A11:A13"/>
    <mergeCell ref="B11:E11"/>
    <mergeCell ref="F11:H11"/>
    <mergeCell ref="I11:L11"/>
    <mergeCell ref="M11:N11"/>
    <mergeCell ref="B12:C12"/>
    <mergeCell ref="D12:E12"/>
    <mergeCell ref="F12:F13"/>
    <mergeCell ref="G12:H12"/>
    <mergeCell ref="I12:J12"/>
  </mergeCells>
  <conditionalFormatting sqref="F10 F38:F65537">
    <cfRule type="cellIs" dxfId="142" priority="5" stopIfTrue="1" operator="greaterThan">
      <formula>4095</formula>
    </cfRule>
  </conditionalFormatting>
  <conditionalFormatting sqref="H14:H15 H19:H37">
    <cfRule type="cellIs" dxfId="141" priority="4" stopIfTrue="1" operator="greaterThan">
      <formula>4095</formula>
    </cfRule>
  </conditionalFormatting>
  <conditionalFormatting sqref="H16">
    <cfRule type="cellIs" dxfId="140" priority="3" stopIfTrue="1" operator="greaterThan">
      <formula>4095</formula>
    </cfRule>
  </conditionalFormatting>
  <conditionalFormatting sqref="H17">
    <cfRule type="cellIs" dxfId="139" priority="2" stopIfTrue="1" operator="greaterThan">
      <formula>4095</formula>
    </cfRule>
  </conditionalFormatting>
  <conditionalFormatting sqref="H18">
    <cfRule type="cellIs" dxfId="138" priority="1" stopIfTrue="1" operator="greaterThan">
      <formula>4095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9"/>
  <sheetViews>
    <sheetView workbookViewId="0">
      <selection activeCell="A4" sqref="A4"/>
    </sheetView>
  </sheetViews>
  <sheetFormatPr defaultRowHeight="12.75" x14ac:dyDescent="0.2"/>
  <cols>
    <col min="1" max="1" width="14.5703125" customWidth="1"/>
    <col min="2" max="2" width="14.5703125" style="8" customWidth="1"/>
    <col min="3" max="3" width="14.5703125" style="9" customWidth="1"/>
    <col min="4" max="4" width="14.5703125" style="8" customWidth="1"/>
    <col min="5" max="5" width="14.5703125" style="10" customWidth="1"/>
    <col min="6" max="6" width="14.5703125" style="9" customWidth="1"/>
    <col min="7" max="7" width="14.5703125" style="1" customWidth="1"/>
    <col min="8" max="14" width="14.5703125" customWidth="1"/>
  </cols>
  <sheetData>
    <row r="1" spans="1:14" x14ac:dyDescent="0.2">
      <c r="F1"/>
    </row>
    <row r="2" spans="1:14" x14ac:dyDescent="0.2">
      <c r="A2" t="s">
        <v>55</v>
      </c>
      <c r="F2"/>
    </row>
    <row r="3" spans="1:14" x14ac:dyDescent="0.2">
      <c r="A3" t="s">
        <v>70</v>
      </c>
      <c r="F3"/>
      <c r="G3"/>
      <c r="K3" s="1"/>
    </row>
    <row r="4" spans="1:14" x14ac:dyDescent="0.2">
      <c r="A4" t="s">
        <v>69</v>
      </c>
      <c r="F4"/>
      <c r="G4"/>
      <c r="I4" s="12"/>
      <c r="J4" s="7"/>
      <c r="K4" t="s">
        <v>20</v>
      </c>
    </row>
    <row r="5" spans="1:14" ht="12.75" customHeight="1" x14ac:dyDescent="0.2">
      <c r="A5" t="s">
        <v>57</v>
      </c>
      <c r="F5"/>
      <c r="G5"/>
      <c r="I5" s="105"/>
      <c r="J5" s="60"/>
      <c r="K5" t="s">
        <v>21</v>
      </c>
    </row>
    <row r="6" spans="1:14" x14ac:dyDescent="0.2">
      <c r="A6" t="s">
        <v>56</v>
      </c>
      <c r="F6"/>
      <c r="K6" s="12"/>
    </row>
    <row r="7" spans="1:14" x14ac:dyDescent="0.2">
      <c r="A7" t="s">
        <v>47</v>
      </c>
      <c r="F7"/>
    </row>
    <row r="8" spans="1:14" ht="13.5" thickBot="1" x14ac:dyDescent="0.25">
      <c r="F8"/>
    </row>
    <row r="9" spans="1:14" x14ac:dyDescent="0.2">
      <c r="A9" s="131" t="s">
        <v>0</v>
      </c>
      <c r="B9" s="134" t="s">
        <v>38</v>
      </c>
      <c r="C9" s="135"/>
      <c r="D9" s="135"/>
      <c r="E9" s="136"/>
      <c r="F9" s="137" t="s">
        <v>41</v>
      </c>
      <c r="G9" s="138"/>
      <c r="H9" s="139"/>
      <c r="I9" s="140" t="s">
        <v>40</v>
      </c>
      <c r="J9" s="135"/>
      <c r="K9" s="135"/>
      <c r="L9" s="136"/>
      <c r="M9" s="140" t="s">
        <v>39</v>
      </c>
      <c r="N9" s="136"/>
    </row>
    <row r="10" spans="1:14" ht="12.75" customHeight="1" x14ac:dyDescent="0.2">
      <c r="A10" s="132"/>
      <c r="B10" s="141" t="s">
        <v>8</v>
      </c>
      <c r="C10" s="125"/>
      <c r="D10" s="125" t="s">
        <v>2</v>
      </c>
      <c r="E10" s="126"/>
      <c r="F10" s="141" t="s">
        <v>8</v>
      </c>
      <c r="G10" s="125" t="s">
        <v>2</v>
      </c>
      <c r="H10" s="126"/>
      <c r="I10" s="141" t="s">
        <v>8</v>
      </c>
      <c r="J10" s="125"/>
      <c r="K10" s="125" t="s">
        <v>2</v>
      </c>
      <c r="L10" s="126"/>
      <c r="M10" s="127" t="s">
        <v>8</v>
      </c>
      <c r="N10" s="129" t="s">
        <v>2</v>
      </c>
    </row>
    <row r="11" spans="1:14" ht="13.5" thickBot="1" x14ac:dyDescent="0.25">
      <c r="A11" s="133"/>
      <c r="B11" s="67" t="s">
        <v>4</v>
      </c>
      <c r="C11" s="63" t="s">
        <v>5</v>
      </c>
      <c r="D11" s="68" t="s">
        <v>4</v>
      </c>
      <c r="E11" s="69" t="s">
        <v>7</v>
      </c>
      <c r="F11" s="142"/>
      <c r="G11" s="64" t="s">
        <v>6</v>
      </c>
      <c r="H11" s="69" t="s">
        <v>7</v>
      </c>
      <c r="I11" s="70" t="s">
        <v>42</v>
      </c>
      <c r="J11" s="29" t="s">
        <v>43</v>
      </c>
      <c r="K11" s="64" t="s">
        <v>42</v>
      </c>
      <c r="L11" s="30" t="s">
        <v>43</v>
      </c>
      <c r="M11" s="128"/>
      <c r="N11" s="130"/>
    </row>
    <row r="12" spans="1:14" x14ac:dyDescent="0.2">
      <c r="A12" s="13" t="s">
        <v>11</v>
      </c>
      <c r="B12" s="74">
        <f>MEDIAN(VisNIR!D9:D72)</f>
        <v>642.37990500000001</v>
      </c>
      <c r="C12" s="75">
        <f>MEDIAN(VisNIR!E9:E72)</f>
        <v>643.40805999999998</v>
      </c>
      <c r="D12" s="76">
        <v>640</v>
      </c>
      <c r="E12" s="77">
        <v>6</v>
      </c>
      <c r="F12" s="74">
        <f>MEDIAN(VisNIR!H9:H72)</f>
        <v>78.997500000000002</v>
      </c>
      <c r="G12" s="76">
        <v>80</v>
      </c>
      <c r="H12" s="77">
        <v>6</v>
      </c>
      <c r="I12" s="78">
        <f>MEDIAN(VisNIR!K9:K72)</f>
        <v>594.23018999999999</v>
      </c>
      <c r="J12" s="79">
        <f>MEDIAN(VisNIR!L9:L72)</f>
        <v>691.61654500000009</v>
      </c>
      <c r="K12" s="80">
        <v>565</v>
      </c>
      <c r="L12" s="81">
        <v>715</v>
      </c>
      <c r="M12" s="82">
        <f>MEDIAN(VisNIR!O9:O72)</f>
        <v>0.19358</v>
      </c>
      <c r="N12" s="57">
        <v>0.5</v>
      </c>
    </row>
    <row r="13" spans="1:14" x14ac:dyDescent="0.2">
      <c r="A13" s="16" t="s">
        <v>12</v>
      </c>
      <c r="B13" s="71">
        <f>MEDIAN(VisNIR!D73:D136)</f>
        <v>867.57261999999992</v>
      </c>
      <c r="C13" s="83">
        <f>MEDIAN(VisNIR!E73:E136)</f>
        <v>867.27487999999994</v>
      </c>
      <c r="D13" s="84">
        <v>865</v>
      </c>
      <c r="E13" s="85">
        <v>8</v>
      </c>
      <c r="F13" s="71">
        <f>MEDIAN(VisNIR!H73:H136)</f>
        <v>36.488995000000003</v>
      </c>
      <c r="G13" s="84">
        <v>39</v>
      </c>
      <c r="H13" s="85">
        <v>5</v>
      </c>
      <c r="I13" s="71">
        <f>MEDIAN(VisNIR!K73:K136)</f>
        <v>842.86186500000008</v>
      </c>
      <c r="J13" s="83">
        <f>MEDIAN(VisNIR!L73:L136)</f>
        <v>892.38543500000003</v>
      </c>
      <c r="K13" s="86">
        <v>802</v>
      </c>
      <c r="L13" s="87">
        <v>928</v>
      </c>
      <c r="M13" s="72">
        <f>MEDIAN(VisNIR!O73:O136)</f>
        <v>0.28652500000000003</v>
      </c>
      <c r="N13" s="58">
        <v>0.7</v>
      </c>
    </row>
    <row r="14" spans="1:14" x14ac:dyDescent="0.2">
      <c r="A14" s="16" t="s">
        <v>34</v>
      </c>
      <c r="B14" s="71">
        <f>MEDIAN(SMWIR!D13:D76)</f>
        <v>1603.58339</v>
      </c>
      <c r="C14" s="83">
        <f>MEDIAN(SMWIR!E13:E76)</f>
        <v>1604.1709599999999</v>
      </c>
      <c r="D14" s="84">
        <v>1610</v>
      </c>
      <c r="E14" s="85">
        <v>14</v>
      </c>
      <c r="F14" s="71">
        <f>MEDIAN(SMWIR!H13:H76)</f>
        <v>60.549610000000001</v>
      </c>
      <c r="G14" s="84">
        <v>60</v>
      </c>
      <c r="H14" s="85">
        <v>9</v>
      </c>
      <c r="I14" s="71">
        <f>MEDIAN(SMWIR!K13:K76)</f>
        <v>1544.7764849999999</v>
      </c>
      <c r="J14" s="83">
        <f>MEDIAN(SMWIR!L13:L76)</f>
        <v>1668.162145</v>
      </c>
      <c r="K14" s="86">
        <v>1509</v>
      </c>
      <c r="L14" s="87">
        <v>1709</v>
      </c>
      <c r="M14" s="72">
        <f>MEDIAN(SMWIR!O13:O76)</f>
        <v>0.44249499999999997</v>
      </c>
      <c r="N14" s="58">
        <v>0.7</v>
      </c>
    </row>
    <row r="15" spans="1:14" x14ac:dyDescent="0.2">
      <c r="A15" s="16" t="s">
        <v>28</v>
      </c>
      <c r="B15" s="71">
        <f>MEDIAN(SMWIR!D77:D140)</f>
        <v>3747.9961000000003</v>
      </c>
      <c r="C15" s="83">
        <f>MEDIAN(SMWIR!E77:E140)</f>
        <v>3749.9204950000003</v>
      </c>
      <c r="D15" s="84">
        <v>3740</v>
      </c>
      <c r="E15" s="85">
        <v>40</v>
      </c>
      <c r="F15" s="71">
        <f>MEDIAN(SMWIR!H77:H140)</f>
        <v>386.92631500000005</v>
      </c>
      <c r="G15" s="84">
        <v>380</v>
      </c>
      <c r="H15" s="85">
        <v>30</v>
      </c>
      <c r="I15" s="71">
        <f>MEDIAN(SMWIR!K77:K140)</f>
        <v>3474.6435799999999</v>
      </c>
      <c r="J15" s="83">
        <f>MEDIAN(SMWIR!L77:L140)</f>
        <v>4015.4024749999999</v>
      </c>
      <c r="K15" s="86">
        <v>3340</v>
      </c>
      <c r="L15" s="87">
        <v>4140</v>
      </c>
      <c r="M15" s="72">
        <f>MEDIAN(SMWIR!O77:O140)</f>
        <v>0.16848000000000002</v>
      </c>
      <c r="N15" s="58">
        <v>0.5</v>
      </c>
    </row>
    <row r="16" spans="1:14" x14ac:dyDescent="0.2">
      <c r="A16" s="16" t="s">
        <v>23</v>
      </c>
      <c r="B16" s="71">
        <f>MEDIAN(LWIR!D11:D74)</f>
        <v>11485.919365</v>
      </c>
      <c r="C16" s="83">
        <f>MEDIAN(LWIR!E11:E74)</f>
        <v>11473.97106</v>
      </c>
      <c r="D16" s="84">
        <v>11450</v>
      </c>
      <c r="E16" s="85">
        <v>125</v>
      </c>
      <c r="F16" s="71">
        <f>MEDIAN(LWIR!H11:H74)</f>
        <v>1872.860015</v>
      </c>
      <c r="G16" s="84">
        <v>1900</v>
      </c>
      <c r="H16" s="85">
        <v>100</v>
      </c>
      <c r="I16" s="71">
        <f>MEDIAN(LWIR!K11:K74)</f>
        <v>10166.562</v>
      </c>
      <c r="J16" s="97">
        <f>MEDIAN(LWIR!L11:L74)</f>
        <v>13086.858935</v>
      </c>
      <c r="K16" s="86">
        <v>9900</v>
      </c>
      <c r="L16" s="87">
        <v>12900</v>
      </c>
      <c r="M16" s="72">
        <f>MEDIAN(LWIR!O11:O74)</f>
        <v>0.21682499999999999</v>
      </c>
      <c r="N16" s="58">
        <v>0.4</v>
      </c>
    </row>
    <row r="17" spans="1:14" x14ac:dyDescent="0.2">
      <c r="A17" s="16" t="s">
        <v>13</v>
      </c>
      <c r="B17" s="71">
        <f>MEDIAN(VisNIR!D137:D152)</f>
        <v>410.90543500000001</v>
      </c>
      <c r="C17" s="83">
        <f>MEDIAN(VisNIR!E137:E152)</f>
        <v>411.87439499999999</v>
      </c>
      <c r="D17" s="84">
        <v>412</v>
      </c>
      <c r="E17" s="85">
        <v>2</v>
      </c>
      <c r="F17" s="65">
        <f>MEDIAN(VisNIR!H137:H152)</f>
        <v>18.202950000000001</v>
      </c>
      <c r="G17" s="84">
        <v>20</v>
      </c>
      <c r="H17" s="85">
        <v>2</v>
      </c>
      <c r="I17" s="71">
        <f>MEDIAN(VisNIR!K137:K152)</f>
        <v>395.620205</v>
      </c>
      <c r="J17" s="83">
        <f>MEDIAN(VisNIR!L137:L152)</f>
        <v>425.072475</v>
      </c>
      <c r="K17" s="86">
        <v>376</v>
      </c>
      <c r="L17" s="87">
        <v>444</v>
      </c>
      <c r="M17" s="72">
        <f>MEDIAN(VisNIR!O137:O152)</f>
        <v>0.34396499999999997</v>
      </c>
      <c r="N17" s="58">
        <v>1</v>
      </c>
    </row>
    <row r="18" spans="1:14" ht="13.5" customHeight="1" x14ac:dyDescent="0.2">
      <c r="A18" s="16" t="s">
        <v>14</v>
      </c>
      <c r="B18" s="71">
        <f>MEDIAN(VisNIR!D153:D168)</f>
        <v>444.91183999999998</v>
      </c>
      <c r="C18" s="83">
        <f>MEDIAN(VisNIR!E153:E168)</f>
        <v>445.62711000000002</v>
      </c>
      <c r="D18" s="84">
        <v>445</v>
      </c>
      <c r="E18" s="85">
        <v>3</v>
      </c>
      <c r="F18" s="71">
        <f>MEDIAN(VisNIR!H153:H168)</f>
        <v>17.024115000000002</v>
      </c>
      <c r="G18" s="84">
        <v>18</v>
      </c>
      <c r="H18" s="85">
        <v>2</v>
      </c>
      <c r="I18" s="71">
        <f>MEDIAN(VisNIR!K153:K168)</f>
        <v>429.31050500000003</v>
      </c>
      <c r="J18" s="83">
        <f>MEDIAN(VisNIR!L153:L168)</f>
        <v>457.78760499999999</v>
      </c>
      <c r="K18" s="86">
        <v>417</v>
      </c>
      <c r="L18" s="87">
        <v>473</v>
      </c>
      <c r="M18" s="72">
        <f>MEDIAN(VisNIR!O153:O168)</f>
        <v>0.52485999999999999</v>
      </c>
      <c r="N18" s="58">
        <v>1</v>
      </c>
    </row>
    <row r="19" spans="1:14" x14ac:dyDescent="0.2">
      <c r="A19" s="16" t="s">
        <v>15</v>
      </c>
      <c r="B19" s="71">
        <f>MEDIAN(VisNIR!D169:D184)</f>
        <v>488.71564000000001</v>
      </c>
      <c r="C19" s="83">
        <f>MEDIAN(VisNIR!E169:E184)</f>
        <v>489.248785</v>
      </c>
      <c r="D19" s="84">
        <v>488</v>
      </c>
      <c r="E19" s="85">
        <v>4</v>
      </c>
      <c r="F19" s="71">
        <f>MEDIAN(VisNIR!H169:H184)</f>
        <v>19.128959999999999</v>
      </c>
      <c r="G19" s="84">
        <v>20</v>
      </c>
      <c r="H19" s="85">
        <v>3</v>
      </c>
      <c r="I19" s="71">
        <f>MEDIAN(VisNIR!K169:K184)</f>
        <v>472.94788</v>
      </c>
      <c r="J19" s="83">
        <f>MEDIAN(VisNIR!L169:L184)</f>
        <v>504.44129499999997</v>
      </c>
      <c r="K19" s="86">
        <v>455</v>
      </c>
      <c r="L19" s="87">
        <v>521</v>
      </c>
      <c r="M19" s="73">
        <f>MEDIAN(VisNIR!O169:O184)</f>
        <v>0.42801</v>
      </c>
      <c r="N19" s="58">
        <v>0.7</v>
      </c>
    </row>
    <row r="20" spans="1:14" x14ac:dyDescent="0.2">
      <c r="A20" s="16" t="s">
        <v>16</v>
      </c>
      <c r="B20" s="71">
        <f>MEDIAN(VisNIR!D185:D200)</f>
        <v>556.51285499999994</v>
      </c>
      <c r="C20" s="83">
        <f>MEDIAN(VisNIR!E185:E200)</f>
        <v>556.98745499999995</v>
      </c>
      <c r="D20" s="84">
        <v>555</v>
      </c>
      <c r="E20" s="85">
        <v>4</v>
      </c>
      <c r="F20" s="71">
        <f>MEDIAN(VisNIR!H185:H200)</f>
        <v>18.131365000000002</v>
      </c>
      <c r="G20" s="84">
        <v>20</v>
      </c>
      <c r="H20" s="85">
        <v>3</v>
      </c>
      <c r="I20" s="71">
        <f>MEDIAN(VisNIR!K185:K200)</f>
        <v>540.18368499999997</v>
      </c>
      <c r="J20" s="83">
        <f>MEDIAN(VisNIR!L185:L200)</f>
        <v>573.79468999999995</v>
      </c>
      <c r="K20" s="86">
        <v>523</v>
      </c>
      <c r="L20" s="87">
        <v>589</v>
      </c>
      <c r="M20" s="72">
        <f>MEDIAN(VisNIR!O185:O200)</f>
        <v>0.36730499999999999</v>
      </c>
      <c r="N20" s="58">
        <v>0.7</v>
      </c>
    </row>
    <row r="21" spans="1:14" x14ac:dyDescent="0.2">
      <c r="A21" s="16" t="s">
        <v>17</v>
      </c>
      <c r="B21" s="98">
        <f>MEDIAN(VisNIR!D201:D216)</f>
        <v>667.33791500000007</v>
      </c>
      <c r="C21" s="83">
        <f>MEDIAN(VisNIR!E201:E216)</f>
        <v>667.64448500000003</v>
      </c>
      <c r="D21" s="84">
        <v>672</v>
      </c>
      <c r="E21" s="88">
        <v>5</v>
      </c>
      <c r="F21" s="71">
        <f>MEDIAN(VisNIR!H201:H216)</f>
        <v>19.310044999999999</v>
      </c>
      <c r="G21" s="84">
        <v>20</v>
      </c>
      <c r="H21" s="85">
        <v>3</v>
      </c>
      <c r="I21" s="71">
        <f>MEDIAN(VisNIR!K201:K216)</f>
        <v>649.73335999999995</v>
      </c>
      <c r="J21" s="83">
        <f>MEDIAN(VisNIR!L201:L216)</f>
        <v>685.13590499999998</v>
      </c>
      <c r="K21" s="86">
        <v>638</v>
      </c>
      <c r="L21" s="87">
        <v>706</v>
      </c>
      <c r="M21" s="72">
        <f>MEDIAN(VisNIR!O201:O216)</f>
        <v>0.36443499999999995</v>
      </c>
      <c r="N21" s="58">
        <v>0.7</v>
      </c>
    </row>
    <row r="22" spans="1:14" x14ac:dyDescent="0.2">
      <c r="A22" s="16" t="s">
        <v>18</v>
      </c>
      <c r="B22" s="71">
        <f>MEDIAN(VisNIR!D217:D232)</f>
        <v>746.28976499999999</v>
      </c>
      <c r="C22" s="83">
        <f>MEDIAN(VisNIR!E217:E232)</f>
        <v>746.22322499999996</v>
      </c>
      <c r="D22" s="84">
        <v>746</v>
      </c>
      <c r="E22" s="88">
        <v>2</v>
      </c>
      <c r="F22" s="71">
        <f>MEDIAN(VisNIR!H217:H232)</f>
        <v>13.404434999999999</v>
      </c>
      <c r="G22" s="84">
        <v>15</v>
      </c>
      <c r="H22" s="85">
        <v>2</v>
      </c>
      <c r="I22" s="71">
        <f>MEDIAN(VisNIR!K217:K232)</f>
        <v>734.26760999999999</v>
      </c>
      <c r="J22" s="83">
        <f>MEDIAN(VisNIR!L217:L232)</f>
        <v>758.26246500000002</v>
      </c>
      <c r="K22" s="86">
        <v>721</v>
      </c>
      <c r="L22" s="87">
        <v>771</v>
      </c>
      <c r="M22" s="72">
        <f>MEDIAN(VisNIR!O217:O232)</f>
        <v>0.40038499999999999</v>
      </c>
      <c r="N22" s="58">
        <v>0.8</v>
      </c>
    </row>
    <row r="23" spans="1:14" x14ac:dyDescent="0.2">
      <c r="A23" s="16" t="s">
        <v>19</v>
      </c>
      <c r="B23" s="71">
        <f>MEDIAN(VisNIR!D233:D248)</f>
        <v>867.73358499999995</v>
      </c>
      <c r="C23" s="83">
        <f>MEDIAN(VisNIR!E233:E248)</f>
        <v>867.68149000000005</v>
      </c>
      <c r="D23" s="84">
        <v>865</v>
      </c>
      <c r="E23" s="88">
        <v>8</v>
      </c>
      <c r="F23" s="71">
        <f>MEDIAN(VisNIR!H233:H248)</f>
        <v>36.458604999999999</v>
      </c>
      <c r="G23" s="84">
        <v>39</v>
      </c>
      <c r="H23" s="85">
        <v>5</v>
      </c>
      <c r="I23" s="71">
        <f>MEDIAN(VisNIR!K233:K248)</f>
        <v>842.98192500000005</v>
      </c>
      <c r="J23" s="83">
        <f>MEDIAN(VisNIR!L233:L248)</f>
        <v>892.578485</v>
      </c>
      <c r="K23" s="86">
        <v>801</v>
      </c>
      <c r="L23" s="87">
        <v>929</v>
      </c>
      <c r="M23" s="72">
        <f>MEDIAN(VisNIR!O233:O248)</f>
        <v>0.15619</v>
      </c>
      <c r="N23" s="58">
        <v>0.7</v>
      </c>
    </row>
    <row r="24" spans="1:14" x14ac:dyDescent="0.2">
      <c r="A24" s="16" t="s">
        <v>30</v>
      </c>
      <c r="B24" s="71">
        <f>MEDIAN(SMWIR!D141:D156)</f>
        <v>1238.420165</v>
      </c>
      <c r="C24" s="83">
        <f>MEDIAN(SMWIR!E141:E156)</f>
        <v>1238.65247</v>
      </c>
      <c r="D24" s="84">
        <v>1240</v>
      </c>
      <c r="E24" s="88">
        <v>5</v>
      </c>
      <c r="F24" s="65">
        <f>MEDIAN(SMWIR!H141:H156)</f>
        <v>26.09572</v>
      </c>
      <c r="G24" s="84">
        <v>20</v>
      </c>
      <c r="H24" s="85">
        <v>4</v>
      </c>
      <c r="I24" s="71">
        <f>MEDIAN(SMWIR!K141:K156)</f>
        <v>1214.101535</v>
      </c>
      <c r="J24" s="83">
        <f>MEDIAN(SMWIR!L141:L156)</f>
        <v>1264.9285199999999</v>
      </c>
      <c r="K24" s="86">
        <v>1205</v>
      </c>
      <c r="L24" s="87">
        <v>1275</v>
      </c>
      <c r="M24" s="72">
        <f>MEDIAN(SMWIR!O141:O156)</f>
        <v>0.48338999999999999</v>
      </c>
      <c r="N24" s="58">
        <v>0.8</v>
      </c>
    </row>
    <row r="25" spans="1:14" x14ac:dyDescent="0.2">
      <c r="A25" s="16" t="s">
        <v>33</v>
      </c>
      <c r="B25" s="98">
        <f>MEDIAN(SMWIR!D157:D172)</f>
        <v>1375.32979</v>
      </c>
      <c r="C25" s="103">
        <f>MEDIAN(SMWIR!E157:E172)</f>
        <v>1375.3747050000002</v>
      </c>
      <c r="D25" s="84">
        <v>1378</v>
      </c>
      <c r="E25" s="88">
        <v>4</v>
      </c>
      <c r="F25" s="71">
        <f>MEDIAN(SMWIR!H157:H172)</f>
        <v>14.402355</v>
      </c>
      <c r="G25" s="84">
        <v>15</v>
      </c>
      <c r="H25" s="85">
        <v>3</v>
      </c>
      <c r="I25" s="71">
        <f>MEDIAN(SMWIR!K157:K172)</f>
        <v>1361.69578</v>
      </c>
      <c r="J25" s="83">
        <f>MEDIAN(SMWIR!L157:L172)</f>
        <v>1389.57989</v>
      </c>
      <c r="K25" s="86">
        <v>1351</v>
      </c>
      <c r="L25" s="87">
        <v>1405</v>
      </c>
      <c r="M25" s="72">
        <f>MEDIAN(SMWIR!O157:O172)</f>
        <v>0.40700000000000003</v>
      </c>
      <c r="N25" s="58">
        <v>1</v>
      </c>
    </row>
    <row r="26" spans="1:14" x14ac:dyDescent="0.2">
      <c r="A26" s="16" t="s">
        <v>31</v>
      </c>
      <c r="B26" s="71">
        <f>MEDIAN(SMWIR!D173:D188)</f>
        <v>1603.9033599999998</v>
      </c>
      <c r="C26" s="83">
        <f>MEDIAN(SMWIR!E173:E188)</f>
        <v>1604.5405000000001</v>
      </c>
      <c r="D26" s="84">
        <v>1610</v>
      </c>
      <c r="E26" s="88">
        <v>14</v>
      </c>
      <c r="F26" s="71">
        <f>MEDIAN(SMWIR!H173:H188)</f>
        <v>60.307110000000002</v>
      </c>
      <c r="G26" s="84">
        <v>60</v>
      </c>
      <c r="H26" s="85">
        <v>9</v>
      </c>
      <c r="I26" s="71">
        <f>MEDIAN(SMWIR!K173:K188)</f>
        <v>1546.0379499999999</v>
      </c>
      <c r="J26" s="83">
        <f>MEDIAN(SMWIR!L173:L188)</f>
        <v>1667.7359200000001</v>
      </c>
      <c r="K26" s="86">
        <v>1509</v>
      </c>
      <c r="L26" s="87">
        <v>1709</v>
      </c>
      <c r="M26" s="72">
        <f>MEDIAN(SMWIR!O173:O188)</f>
        <v>0.43862499999999999</v>
      </c>
      <c r="N26" s="58">
        <v>0.7</v>
      </c>
    </row>
    <row r="27" spans="1:14" x14ac:dyDescent="0.2">
      <c r="A27" s="16" t="s">
        <v>32</v>
      </c>
      <c r="B27" s="71">
        <f>MEDIAN(SMWIR!D189:D204)</f>
        <v>2258.5525699999998</v>
      </c>
      <c r="C27" s="83">
        <f>MEDIAN(SMWIR!E189:E204)</f>
        <v>2259.1110099999996</v>
      </c>
      <c r="D27" s="84">
        <v>2250</v>
      </c>
      <c r="E27" s="88">
        <v>13</v>
      </c>
      <c r="F27" s="71">
        <f>MEDIAN(SMWIR!H189:H204)</f>
        <v>52.004045000000005</v>
      </c>
      <c r="G27" s="84">
        <v>50</v>
      </c>
      <c r="H27" s="85">
        <v>6</v>
      </c>
      <c r="I27" s="71">
        <f>MEDIAN(SMWIR!K189:K204)</f>
        <v>2209.7597000000001</v>
      </c>
      <c r="J27" s="83">
        <f>MEDIAN(SMWIR!L189:L204)</f>
        <v>2314.2578149999999</v>
      </c>
      <c r="K27" s="86">
        <v>2167</v>
      </c>
      <c r="L27" s="87">
        <v>2333</v>
      </c>
      <c r="M27" s="72">
        <f>MEDIAN(SMWIR!O189:O204)</f>
        <v>0.36801</v>
      </c>
      <c r="N27" s="58">
        <v>1</v>
      </c>
    </row>
    <row r="28" spans="1:14" x14ac:dyDescent="0.2">
      <c r="A28" s="16" t="s">
        <v>26</v>
      </c>
      <c r="B28" s="71">
        <f>MEDIAN(SMWIR!D205:D220)</f>
        <v>3698.1415950000001</v>
      </c>
      <c r="C28" s="83">
        <f>MEDIAN(SMWIR!E205:E220)</f>
        <v>3699.7602649999999</v>
      </c>
      <c r="D28" s="84">
        <v>3700</v>
      </c>
      <c r="E28" s="88">
        <v>32</v>
      </c>
      <c r="F28" s="71">
        <f>MEDIAN(SMWIR!H205:H220)</f>
        <v>194.78095500000001</v>
      </c>
      <c r="G28" s="84">
        <v>180</v>
      </c>
      <c r="H28" s="85">
        <v>20</v>
      </c>
      <c r="I28" s="71">
        <f>MEDIAN(SMWIR!K205:K220)</f>
        <v>3519.0577450000001</v>
      </c>
      <c r="J28" s="83">
        <f>MEDIAN(SMWIR!L205:L220)</f>
        <v>3893.7535749999997</v>
      </c>
      <c r="K28" s="86">
        <v>3410</v>
      </c>
      <c r="L28" s="87">
        <v>3990</v>
      </c>
      <c r="M28" s="72">
        <f>MEDIAN(SMWIR!O205:O220)</f>
        <v>0.36121499999999995</v>
      </c>
      <c r="N28" s="58">
        <v>1.1000000000000001</v>
      </c>
    </row>
    <row r="29" spans="1:14" x14ac:dyDescent="0.2">
      <c r="A29" s="16" t="s">
        <v>22</v>
      </c>
      <c r="B29" s="71">
        <f>MEDIAN(SMWIR!D221:D236)</f>
        <v>4070.4153850000002</v>
      </c>
      <c r="C29" s="83">
        <f>MEDIAN(SMWIR!E221:E236)</f>
        <v>4070.2277949999998</v>
      </c>
      <c r="D29" s="84">
        <v>4050</v>
      </c>
      <c r="E29" s="88">
        <v>34</v>
      </c>
      <c r="F29" s="71">
        <f>MEDIAN(SMWIR!H221:H236)</f>
        <v>152.930835</v>
      </c>
      <c r="G29" s="84">
        <v>155</v>
      </c>
      <c r="H29" s="85">
        <v>20</v>
      </c>
      <c r="I29" s="71">
        <f>MEDIAN(SMWIR!K221:K236)</f>
        <v>3909.8843850000003</v>
      </c>
      <c r="J29" s="83">
        <f>MEDIAN(SMWIR!L221:L236)</f>
        <v>4225.1885600000005</v>
      </c>
      <c r="K29" s="86">
        <v>3790</v>
      </c>
      <c r="L29" s="87">
        <v>4310</v>
      </c>
      <c r="M29" s="72">
        <f>MEDIAN(SMWIR!O221:O236)</f>
        <v>0.41597499999999998</v>
      </c>
      <c r="N29" s="58">
        <v>1.3</v>
      </c>
    </row>
    <row r="30" spans="1:14" x14ac:dyDescent="0.2">
      <c r="A30" s="16" t="s">
        <v>27</v>
      </c>
      <c r="B30" s="71">
        <f>MEDIAN(LWIR!D75:D90)</f>
        <v>8580.2998399999997</v>
      </c>
      <c r="C30" s="83">
        <f>MEDIAN(LWIR!E75:E90)</f>
        <v>8584.2178199999998</v>
      </c>
      <c r="D30" s="84">
        <v>8550</v>
      </c>
      <c r="E30" s="88">
        <v>70</v>
      </c>
      <c r="F30" s="98">
        <f>MEDIAN(LWIR!H75:H90)</f>
        <v>339.67725000000002</v>
      </c>
      <c r="G30" s="84">
        <v>300</v>
      </c>
      <c r="H30" s="85">
        <v>40</v>
      </c>
      <c r="I30" s="71">
        <f>MEDIAN(LWIR!K75:K90)</f>
        <v>8336.6888550000003</v>
      </c>
      <c r="J30" s="83">
        <f>MEDIAN(LWIR!L75:L90)</f>
        <v>8878.1499800000001</v>
      </c>
      <c r="K30" s="86">
        <v>8050</v>
      </c>
      <c r="L30" s="87">
        <v>9050</v>
      </c>
      <c r="M30" s="72">
        <f>MEDIAN(LWIR!O75:O90)</f>
        <v>0.23618500000000001</v>
      </c>
      <c r="N30" s="58">
        <v>0.9</v>
      </c>
    </row>
    <row r="31" spans="1:14" x14ac:dyDescent="0.2">
      <c r="A31" s="16" t="s">
        <v>25</v>
      </c>
      <c r="B31" s="71">
        <f>MEDIAN(LWIR!D91:D106)</f>
        <v>10731.083735</v>
      </c>
      <c r="C31" s="83">
        <f>MEDIAN(LWIR!E91:E106)</f>
        <v>10720.3123</v>
      </c>
      <c r="D31" s="84">
        <v>10763</v>
      </c>
      <c r="E31" s="88">
        <v>113</v>
      </c>
      <c r="F31" s="71">
        <f>MEDIAN(LWIR!H91:H106)</f>
        <v>999.65236500000003</v>
      </c>
      <c r="G31" s="84">
        <v>1000</v>
      </c>
      <c r="H31" s="85">
        <v>100</v>
      </c>
      <c r="I31" s="71">
        <f>MEDIAN(LWIR!K91:K106)</f>
        <v>9920.4198699999997</v>
      </c>
      <c r="J31" s="83">
        <f>MEDIAN(LWIR!L91:L106)</f>
        <v>11636.300895</v>
      </c>
      <c r="K31" s="86">
        <v>9700</v>
      </c>
      <c r="L31" s="87">
        <v>11740</v>
      </c>
      <c r="M31" s="61">
        <f>MEDIAN(LWIR!O91:O106)</f>
        <v>0.40812000000000004</v>
      </c>
      <c r="N31" s="58">
        <v>0.4</v>
      </c>
    </row>
    <row r="32" spans="1:14" x14ac:dyDescent="0.2">
      <c r="A32" s="16" t="s">
        <v>29</v>
      </c>
      <c r="B32" s="65">
        <f>MEDIAN(LWIR!D107:D122)</f>
        <v>11883.395550000001</v>
      </c>
      <c r="C32" s="97">
        <f>MEDIAN(LWIR!E107:E122)</f>
        <v>11871.757379999999</v>
      </c>
      <c r="D32" s="84">
        <v>12013</v>
      </c>
      <c r="E32" s="88">
        <v>88</v>
      </c>
      <c r="F32" s="98">
        <f>MEDIAN(LWIR!H107:H122)</f>
        <v>914.33857499999999</v>
      </c>
      <c r="G32" s="84">
        <v>950</v>
      </c>
      <c r="H32" s="85">
        <v>50</v>
      </c>
      <c r="I32" s="71">
        <f>MEDIAN(LWIR!K107:K122)</f>
        <v>11103.355035</v>
      </c>
      <c r="J32" s="83">
        <f>MEDIAN(LWIR!L107:L122)</f>
        <v>12693.15418</v>
      </c>
      <c r="K32" s="86">
        <v>11060</v>
      </c>
      <c r="L32" s="87">
        <v>13050</v>
      </c>
      <c r="M32" s="61">
        <f>MEDIAN(LWIR!O107:O122)</f>
        <v>0.45799499999999999</v>
      </c>
      <c r="N32" s="58">
        <v>0.4</v>
      </c>
    </row>
    <row r="33" spans="1:14" x14ac:dyDescent="0.2">
      <c r="A33" s="16" t="s">
        <v>24</v>
      </c>
      <c r="B33" s="65">
        <f>MEDIAN(LWIR!D123:D138)</f>
        <v>11884.698155</v>
      </c>
      <c r="C33" s="97">
        <f>MEDIAN(LWIR!E123:E138)</f>
        <v>11868.719209999999</v>
      </c>
      <c r="D33" s="84">
        <v>12013</v>
      </c>
      <c r="E33" s="88">
        <v>88</v>
      </c>
      <c r="F33" s="71">
        <f>MEDIAN(LWIR!H123:H138)</f>
        <v>934.65412500000002</v>
      </c>
      <c r="G33" s="84">
        <v>950</v>
      </c>
      <c r="H33" s="85">
        <v>50</v>
      </c>
      <c r="I33" s="71">
        <f>MEDIAN(LWIR!K123:K138)</f>
        <v>11102.137695000001</v>
      </c>
      <c r="J33" s="83">
        <f>MEDIAN(LWIR!L123:L138)</f>
        <v>12699.092430000001</v>
      </c>
      <c r="K33" s="86">
        <v>11060</v>
      </c>
      <c r="L33" s="87">
        <v>13050</v>
      </c>
      <c r="M33" s="61">
        <f>MEDIAN(LWIR!O123:O138)</f>
        <v>0.46528000000000003</v>
      </c>
      <c r="N33" s="58">
        <v>0.4</v>
      </c>
    </row>
    <row r="34" spans="1:14" x14ac:dyDescent="0.2">
      <c r="A34" s="16" t="s">
        <v>35</v>
      </c>
      <c r="B34" s="71">
        <f>MEDIAN(DNB!D9:D24)</f>
        <v>692.57853</v>
      </c>
      <c r="C34" s="83">
        <f>MEDIAN(DNB!E9:E24)</f>
        <v>696.14031999999997</v>
      </c>
      <c r="D34" s="84">
        <v>700</v>
      </c>
      <c r="E34" s="88">
        <v>14</v>
      </c>
      <c r="F34" s="98">
        <f>MEDIAN(DNB!H9:H24)</f>
        <v>380.87205499999999</v>
      </c>
      <c r="G34" s="84">
        <v>400</v>
      </c>
      <c r="H34" s="85">
        <v>20</v>
      </c>
      <c r="I34" s="71">
        <f>MEDIAN(DNB!K9:K24)</f>
        <v>487.47184500000003</v>
      </c>
      <c r="J34" s="83">
        <f>MEDIAN(DNB!L9:L24)</f>
        <v>906.94098499999996</v>
      </c>
      <c r="K34" s="86">
        <v>470</v>
      </c>
      <c r="L34" s="87">
        <v>960</v>
      </c>
      <c r="M34" s="72">
        <f>MEDIAN(DNB!O9:O24)</f>
        <v>2.6624999999999999E-2</v>
      </c>
      <c r="N34" s="58">
        <v>0.1</v>
      </c>
    </row>
    <row r="35" spans="1:14" ht="13.5" thickBot="1" x14ac:dyDescent="0.25">
      <c r="A35" s="51" t="s">
        <v>36</v>
      </c>
      <c r="B35" s="89">
        <f>MEDIAN(DNB!D25:D40)</f>
        <v>694.84493500000008</v>
      </c>
      <c r="C35" s="90">
        <f>MEDIAN(DNB!E25:E40)</f>
        <v>705.8580300000001</v>
      </c>
      <c r="D35" s="91">
        <v>700</v>
      </c>
      <c r="E35" s="92">
        <v>14</v>
      </c>
      <c r="F35" s="102">
        <f>MEDIAN(DNB!H25:H40)</f>
        <v>391.122185</v>
      </c>
      <c r="G35" s="91">
        <v>400</v>
      </c>
      <c r="H35" s="93">
        <v>20</v>
      </c>
      <c r="I35" s="89">
        <f>MEDIAN(DNB!K25:K40)</f>
        <v>491.14195500000005</v>
      </c>
      <c r="J35" s="90">
        <f>MEDIAN(DNB!L25:L40)</f>
        <v>899.97048500000005</v>
      </c>
      <c r="K35" s="94">
        <v>470</v>
      </c>
      <c r="L35" s="95">
        <v>960</v>
      </c>
      <c r="M35" s="96">
        <f>MEDIAN(DNB!O25:O40)</f>
        <v>1.9194999999999997E-2</v>
      </c>
      <c r="N35" s="59">
        <v>0.1</v>
      </c>
    </row>
    <row r="390" spans="1:1" x14ac:dyDescent="0.2">
      <c r="A390" s="22"/>
    </row>
    <row r="391" spans="1:1" x14ac:dyDescent="0.2">
      <c r="A391" s="22"/>
    </row>
    <row r="392" spans="1:1" x14ac:dyDescent="0.2">
      <c r="A392" s="22"/>
    </row>
    <row r="393" spans="1:1" x14ac:dyDescent="0.2">
      <c r="A393" s="22"/>
    </row>
    <row r="394" spans="1:1" x14ac:dyDescent="0.2">
      <c r="A394" s="22"/>
    </row>
    <row r="395" spans="1:1" x14ac:dyDescent="0.2">
      <c r="A395" s="22"/>
    </row>
    <row r="396" spans="1:1" x14ac:dyDescent="0.2">
      <c r="A396" s="22"/>
    </row>
    <row r="397" spans="1:1" x14ac:dyDescent="0.2">
      <c r="A397" s="22"/>
    </row>
    <row r="398" spans="1:1" x14ac:dyDescent="0.2">
      <c r="A398" s="22"/>
    </row>
    <row r="399" spans="1:1" x14ac:dyDescent="0.2">
      <c r="A399" s="22"/>
    </row>
    <row r="400" spans="1:1" x14ac:dyDescent="0.2">
      <c r="A400" s="22"/>
    </row>
    <row r="401" spans="1:1" x14ac:dyDescent="0.2">
      <c r="A401" s="22"/>
    </row>
    <row r="402" spans="1:1" x14ac:dyDescent="0.2">
      <c r="A402" s="22"/>
    </row>
    <row r="403" spans="1:1" x14ac:dyDescent="0.2">
      <c r="A403" s="22"/>
    </row>
    <row r="404" spans="1:1" x14ac:dyDescent="0.2">
      <c r="A404" s="22"/>
    </row>
    <row r="405" spans="1:1" x14ac:dyDescent="0.2">
      <c r="A405" s="22"/>
    </row>
    <row r="406" spans="1:1" x14ac:dyDescent="0.2">
      <c r="A406" s="22"/>
    </row>
    <row r="407" spans="1:1" x14ac:dyDescent="0.2">
      <c r="A407" s="22"/>
    </row>
    <row r="408" spans="1:1" x14ac:dyDescent="0.2">
      <c r="A408" s="22"/>
    </row>
    <row r="409" spans="1:1" x14ac:dyDescent="0.2">
      <c r="A409" s="22"/>
    </row>
    <row r="410" spans="1:1" x14ac:dyDescent="0.2">
      <c r="A410" s="22"/>
    </row>
    <row r="411" spans="1:1" x14ac:dyDescent="0.2">
      <c r="A411" s="22"/>
    </row>
    <row r="412" spans="1:1" x14ac:dyDescent="0.2">
      <c r="A412" s="22"/>
    </row>
    <row r="413" spans="1:1" x14ac:dyDescent="0.2">
      <c r="A413" s="22"/>
    </row>
    <row r="414" spans="1:1" x14ac:dyDescent="0.2">
      <c r="A414" s="22"/>
    </row>
    <row r="415" spans="1:1" x14ac:dyDescent="0.2">
      <c r="A415" s="22"/>
    </row>
    <row r="416" spans="1:1" x14ac:dyDescent="0.2">
      <c r="A416" s="22"/>
    </row>
    <row r="417" spans="1:1" x14ac:dyDescent="0.2">
      <c r="A417" s="22"/>
    </row>
    <row r="418" spans="1:1" x14ac:dyDescent="0.2">
      <c r="A418" s="22"/>
    </row>
    <row r="419" spans="1:1" x14ac:dyDescent="0.2">
      <c r="A419" s="22"/>
    </row>
    <row r="420" spans="1:1" x14ac:dyDescent="0.2">
      <c r="A420" s="22"/>
    </row>
    <row r="421" spans="1:1" x14ac:dyDescent="0.2">
      <c r="A421" s="22"/>
    </row>
    <row r="422" spans="1:1" x14ac:dyDescent="0.2">
      <c r="A422" s="22"/>
    </row>
    <row r="423" spans="1:1" x14ac:dyDescent="0.2">
      <c r="A423" s="22"/>
    </row>
    <row r="424" spans="1:1" x14ac:dyDescent="0.2">
      <c r="A424" s="22"/>
    </row>
    <row r="425" spans="1:1" x14ac:dyDescent="0.2">
      <c r="A425" s="22"/>
    </row>
    <row r="426" spans="1:1" x14ac:dyDescent="0.2">
      <c r="A426" s="22"/>
    </row>
    <row r="427" spans="1:1" x14ac:dyDescent="0.2">
      <c r="A427" s="22"/>
    </row>
    <row r="428" spans="1:1" x14ac:dyDescent="0.2">
      <c r="A428" s="22"/>
    </row>
    <row r="429" spans="1:1" x14ac:dyDescent="0.2">
      <c r="A429" s="22"/>
    </row>
    <row r="430" spans="1:1" x14ac:dyDescent="0.2">
      <c r="A430" s="22"/>
    </row>
    <row r="431" spans="1:1" x14ac:dyDescent="0.2">
      <c r="A431" s="22"/>
    </row>
    <row r="432" spans="1:1" x14ac:dyDescent="0.2">
      <c r="A432" s="22"/>
    </row>
    <row r="433" spans="1:1" x14ac:dyDescent="0.2">
      <c r="A433" s="22"/>
    </row>
    <row r="434" spans="1:1" x14ac:dyDescent="0.2">
      <c r="A434" s="22"/>
    </row>
    <row r="435" spans="1:1" x14ac:dyDescent="0.2">
      <c r="A435" s="22"/>
    </row>
    <row r="436" spans="1:1" x14ac:dyDescent="0.2">
      <c r="A436" s="22"/>
    </row>
    <row r="437" spans="1:1" x14ac:dyDescent="0.2">
      <c r="A437" s="22"/>
    </row>
    <row r="438" spans="1:1" x14ac:dyDescent="0.2">
      <c r="A438" s="22"/>
    </row>
    <row r="439" spans="1:1" x14ac:dyDescent="0.2">
      <c r="A439" s="22"/>
    </row>
    <row r="440" spans="1:1" x14ac:dyDescent="0.2">
      <c r="A440" s="22"/>
    </row>
    <row r="441" spans="1:1" x14ac:dyDescent="0.2">
      <c r="A441" s="22"/>
    </row>
    <row r="442" spans="1:1" x14ac:dyDescent="0.2">
      <c r="A442" s="22"/>
    </row>
    <row r="443" spans="1:1" x14ac:dyDescent="0.2">
      <c r="A443" s="22"/>
    </row>
    <row r="444" spans="1:1" x14ac:dyDescent="0.2">
      <c r="A444" s="22"/>
    </row>
    <row r="445" spans="1:1" x14ac:dyDescent="0.2">
      <c r="A445" s="22"/>
    </row>
    <row r="446" spans="1:1" x14ac:dyDescent="0.2">
      <c r="A446" s="22"/>
    </row>
    <row r="447" spans="1:1" x14ac:dyDescent="0.2">
      <c r="A447" s="22"/>
    </row>
    <row r="448" spans="1:1" x14ac:dyDescent="0.2">
      <c r="A448" s="22"/>
    </row>
    <row r="449" spans="1:1" x14ac:dyDescent="0.2">
      <c r="A449" s="22"/>
    </row>
    <row r="450" spans="1:1" x14ac:dyDescent="0.2">
      <c r="A450" s="22"/>
    </row>
    <row r="451" spans="1:1" x14ac:dyDescent="0.2">
      <c r="A451" s="22"/>
    </row>
    <row r="452" spans="1:1" x14ac:dyDescent="0.2">
      <c r="A452" s="22"/>
    </row>
    <row r="453" spans="1:1" x14ac:dyDescent="0.2">
      <c r="A453" s="2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</sheetData>
  <mergeCells count="13">
    <mergeCell ref="M9:N9"/>
    <mergeCell ref="F10:F11"/>
    <mergeCell ref="N10:N11"/>
    <mergeCell ref="B10:C10"/>
    <mergeCell ref="A9:A11"/>
    <mergeCell ref="B9:E9"/>
    <mergeCell ref="F9:H9"/>
    <mergeCell ref="I9:L9"/>
    <mergeCell ref="D10:E10"/>
    <mergeCell ref="G10:H10"/>
    <mergeCell ref="I10:J10"/>
    <mergeCell ref="K10:L10"/>
    <mergeCell ref="M10:M11"/>
  </mergeCells>
  <conditionalFormatting sqref="F8 F36:F65535">
    <cfRule type="cellIs" dxfId="137" priority="23" stopIfTrue="1" operator="greaterThan">
      <formula>4095</formula>
    </cfRule>
  </conditionalFormatting>
  <conditionalFormatting sqref="H12:H13 H17:H35">
    <cfRule type="cellIs" dxfId="136" priority="4" stopIfTrue="1" operator="greaterThan">
      <formula>4095</formula>
    </cfRule>
  </conditionalFormatting>
  <conditionalFormatting sqref="H14">
    <cfRule type="cellIs" dxfId="135" priority="3" stopIfTrue="1" operator="greaterThan">
      <formula>4095</formula>
    </cfRule>
  </conditionalFormatting>
  <conditionalFormatting sqref="H15">
    <cfRule type="cellIs" dxfId="134" priority="2" stopIfTrue="1" operator="greaterThan">
      <formula>4095</formula>
    </cfRule>
  </conditionalFormatting>
  <conditionalFormatting sqref="H16">
    <cfRule type="cellIs" dxfId="133" priority="1" stopIfTrue="1" operator="greaterThan">
      <formula>4095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9"/>
  <sheetViews>
    <sheetView workbookViewId="0">
      <selection activeCell="A4" sqref="A4"/>
    </sheetView>
  </sheetViews>
  <sheetFormatPr defaultRowHeight="12.75" x14ac:dyDescent="0.2"/>
  <cols>
    <col min="1" max="1" width="14.5703125" customWidth="1"/>
    <col min="2" max="2" width="14.5703125" style="8" customWidth="1"/>
    <col min="3" max="3" width="14.5703125" style="9" customWidth="1"/>
    <col min="4" max="4" width="14.5703125" style="8" customWidth="1"/>
    <col min="5" max="5" width="14.5703125" style="10" customWidth="1"/>
    <col min="6" max="6" width="14.5703125" style="9" customWidth="1"/>
    <col min="7" max="7" width="14.5703125" style="1" customWidth="1"/>
    <col min="8" max="14" width="14.5703125" customWidth="1"/>
  </cols>
  <sheetData>
    <row r="1" spans="1:14" x14ac:dyDescent="0.2">
      <c r="F1"/>
    </row>
    <row r="2" spans="1:14" x14ac:dyDescent="0.2">
      <c r="A2" t="s">
        <v>55</v>
      </c>
      <c r="F2"/>
    </row>
    <row r="3" spans="1:14" x14ac:dyDescent="0.2">
      <c r="A3" t="s">
        <v>70</v>
      </c>
      <c r="F3"/>
      <c r="G3"/>
      <c r="K3" s="1"/>
    </row>
    <row r="4" spans="1:14" x14ac:dyDescent="0.2">
      <c r="A4" t="s">
        <v>69</v>
      </c>
      <c r="F4"/>
      <c r="G4"/>
      <c r="I4" s="12"/>
      <c r="J4" s="7"/>
      <c r="K4" t="s">
        <v>20</v>
      </c>
    </row>
    <row r="5" spans="1:14" ht="12.75" customHeight="1" x14ac:dyDescent="0.2">
      <c r="A5" t="s">
        <v>57</v>
      </c>
      <c r="F5"/>
      <c r="G5"/>
      <c r="I5" s="12"/>
      <c r="J5" s="60"/>
      <c r="K5" t="s">
        <v>21</v>
      </c>
    </row>
    <row r="6" spans="1:14" x14ac:dyDescent="0.2">
      <c r="A6" t="s">
        <v>56</v>
      </c>
      <c r="F6"/>
      <c r="K6" s="12"/>
    </row>
    <row r="7" spans="1:14" x14ac:dyDescent="0.2">
      <c r="A7" t="s">
        <v>48</v>
      </c>
      <c r="F7"/>
    </row>
    <row r="8" spans="1:14" ht="13.5" thickBot="1" x14ac:dyDescent="0.25">
      <c r="F8"/>
    </row>
    <row r="9" spans="1:14" x14ac:dyDescent="0.2">
      <c r="A9" s="131" t="s">
        <v>0</v>
      </c>
      <c r="B9" s="134" t="s">
        <v>38</v>
      </c>
      <c r="C9" s="135"/>
      <c r="D9" s="135"/>
      <c r="E9" s="136"/>
      <c r="F9" s="137" t="s">
        <v>41</v>
      </c>
      <c r="G9" s="138"/>
      <c r="H9" s="139"/>
      <c r="I9" s="140" t="s">
        <v>40</v>
      </c>
      <c r="J9" s="135"/>
      <c r="K9" s="135"/>
      <c r="L9" s="136"/>
      <c r="M9" s="140" t="s">
        <v>39</v>
      </c>
      <c r="N9" s="136"/>
    </row>
    <row r="10" spans="1:14" ht="12.75" customHeight="1" x14ac:dyDescent="0.2">
      <c r="A10" s="132"/>
      <c r="B10" s="141" t="s">
        <v>8</v>
      </c>
      <c r="C10" s="125"/>
      <c r="D10" s="125" t="s">
        <v>2</v>
      </c>
      <c r="E10" s="126"/>
      <c r="F10" s="141" t="s">
        <v>8</v>
      </c>
      <c r="G10" s="125" t="s">
        <v>2</v>
      </c>
      <c r="H10" s="126"/>
      <c r="I10" s="141" t="s">
        <v>8</v>
      </c>
      <c r="J10" s="125"/>
      <c r="K10" s="125" t="s">
        <v>2</v>
      </c>
      <c r="L10" s="126"/>
      <c r="M10" s="127" t="s">
        <v>8</v>
      </c>
      <c r="N10" s="129" t="s">
        <v>2</v>
      </c>
    </row>
    <row r="11" spans="1:14" ht="13.5" thickBot="1" x14ac:dyDescent="0.25">
      <c r="A11" s="133"/>
      <c r="B11" s="67" t="s">
        <v>4</v>
      </c>
      <c r="C11" s="63" t="s">
        <v>5</v>
      </c>
      <c r="D11" s="68" t="s">
        <v>4</v>
      </c>
      <c r="E11" s="69" t="s">
        <v>7</v>
      </c>
      <c r="F11" s="142"/>
      <c r="G11" s="64" t="s">
        <v>6</v>
      </c>
      <c r="H11" s="69" t="s">
        <v>7</v>
      </c>
      <c r="I11" s="70" t="s">
        <v>42</v>
      </c>
      <c r="J11" s="29" t="s">
        <v>43</v>
      </c>
      <c r="K11" s="64" t="s">
        <v>42</v>
      </c>
      <c r="L11" s="30" t="s">
        <v>43</v>
      </c>
      <c r="M11" s="128"/>
      <c r="N11" s="130"/>
    </row>
    <row r="12" spans="1:14" x14ac:dyDescent="0.2">
      <c r="A12" s="13" t="s">
        <v>11</v>
      </c>
      <c r="B12" s="74">
        <f>AVERAGE(VisNIR!D9:D72)</f>
        <v>642.32367562499996</v>
      </c>
      <c r="C12" s="75">
        <f>AVERAGE(VisNIR!E9:E72)</f>
        <v>643.43558140624998</v>
      </c>
      <c r="D12" s="76">
        <v>640</v>
      </c>
      <c r="E12" s="77">
        <v>6</v>
      </c>
      <c r="F12" s="74">
        <f>AVERAGE(VisNIR!H9:H72)</f>
        <v>78.949002656249988</v>
      </c>
      <c r="G12" s="76">
        <v>80</v>
      </c>
      <c r="H12" s="77">
        <v>6</v>
      </c>
      <c r="I12" s="78">
        <f>AVERAGE(VisNIR!K9:K72)</f>
        <v>594.54345343750015</v>
      </c>
      <c r="J12" s="79">
        <f>AVERAGE(VisNIR!L9:L72)</f>
        <v>691.59126546874984</v>
      </c>
      <c r="K12" s="80">
        <v>565</v>
      </c>
      <c r="L12" s="81">
        <v>715</v>
      </c>
      <c r="M12" s="82">
        <f>AVERAGE(VisNIR!O9:O72)</f>
        <v>0.20957281249999993</v>
      </c>
      <c r="N12" s="57">
        <v>0.5</v>
      </c>
    </row>
    <row r="13" spans="1:14" x14ac:dyDescent="0.2">
      <c r="A13" s="16" t="s">
        <v>12</v>
      </c>
      <c r="B13" s="71">
        <f>AVERAGE(VisNIR!D73:D136)</f>
        <v>867.43567218750013</v>
      </c>
      <c r="C13" s="83">
        <f>AVERAGE(VisNIR!E73:E136)</f>
        <v>867.15789000000007</v>
      </c>
      <c r="D13" s="84">
        <v>865</v>
      </c>
      <c r="E13" s="85">
        <v>8</v>
      </c>
      <c r="F13" s="71">
        <f>AVERAGE(VisNIR!H73:H136)</f>
        <v>36.46558796875</v>
      </c>
      <c r="G13" s="84">
        <v>39</v>
      </c>
      <c r="H13" s="85">
        <v>5</v>
      </c>
      <c r="I13" s="71">
        <f>AVERAGE(VisNIR!K73:K136)</f>
        <v>842.73159703124986</v>
      </c>
      <c r="J13" s="83">
        <f>AVERAGE(VisNIR!L73:L136)</f>
        <v>892.32331124999996</v>
      </c>
      <c r="K13" s="86">
        <v>802</v>
      </c>
      <c r="L13" s="87">
        <v>928</v>
      </c>
      <c r="M13" s="72">
        <f>AVERAGE(VisNIR!O73:O136)</f>
        <v>0.29743812500000005</v>
      </c>
      <c r="N13" s="58">
        <v>0.7</v>
      </c>
    </row>
    <row r="14" spans="1:14" x14ac:dyDescent="0.2">
      <c r="A14" s="16" t="s">
        <v>34</v>
      </c>
      <c r="B14" s="71">
        <f>AVERAGE(SMWIR!D13:D76)</f>
        <v>1603.1824276562497</v>
      </c>
      <c r="C14" s="83">
        <f>AVERAGE(SMWIR!E13:E76)</f>
        <v>1603.7582367187501</v>
      </c>
      <c r="D14" s="84">
        <v>1610</v>
      </c>
      <c r="E14" s="85">
        <v>8</v>
      </c>
      <c r="F14" s="71">
        <f>AVERAGE(SMWIR!H13:H76)</f>
        <v>60.443202343750002</v>
      </c>
      <c r="G14" s="84">
        <v>60</v>
      </c>
      <c r="H14" s="85">
        <v>5</v>
      </c>
      <c r="I14" s="71">
        <f>AVERAGE(SMWIR!K13:K76)</f>
        <v>1544.4879309374999</v>
      </c>
      <c r="J14" s="83">
        <f>AVERAGE(SMWIR!L13:L76)</f>
        <v>1667.4114595312499</v>
      </c>
      <c r="K14" s="86">
        <v>1509</v>
      </c>
      <c r="L14" s="87">
        <v>1709</v>
      </c>
      <c r="M14" s="72">
        <f>AVERAGE(SMWIR!O13:O76)</f>
        <v>0.44325593750000003</v>
      </c>
      <c r="N14" s="58">
        <v>0.7</v>
      </c>
    </row>
    <row r="15" spans="1:14" x14ac:dyDescent="0.2">
      <c r="A15" s="16" t="s">
        <v>28</v>
      </c>
      <c r="B15" s="71">
        <f>AVERAGE(SMWIR!D77:D140)</f>
        <v>3747.6797295312504</v>
      </c>
      <c r="C15" s="83">
        <f>AVERAGE(SMWIR!E77:E140)</f>
        <v>3749.9955139062495</v>
      </c>
      <c r="D15" s="84">
        <v>3740</v>
      </c>
      <c r="E15" s="85">
        <v>8</v>
      </c>
      <c r="F15" s="71">
        <f>AVERAGE(SMWIR!H77:H140)</f>
        <v>386.74052937499994</v>
      </c>
      <c r="G15" s="84">
        <v>380</v>
      </c>
      <c r="H15" s="85">
        <v>5</v>
      </c>
      <c r="I15" s="71">
        <f>AVERAGE(SMWIR!K77:K140)</f>
        <v>3474.3584345312511</v>
      </c>
      <c r="J15" s="83">
        <f>AVERAGE(SMWIR!L77:L140)</f>
        <v>4014.89900515625</v>
      </c>
      <c r="K15" s="86">
        <v>3340</v>
      </c>
      <c r="L15" s="87">
        <v>4140</v>
      </c>
      <c r="M15" s="72">
        <f>AVERAGE(SMWIR!O77:O140)</f>
        <v>0.16823484375000006</v>
      </c>
      <c r="N15" s="58">
        <v>0.5</v>
      </c>
    </row>
    <row r="16" spans="1:14" x14ac:dyDescent="0.2">
      <c r="A16" s="16" t="s">
        <v>23</v>
      </c>
      <c r="B16" s="71">
        <f>AVERAGE(LWIR!D11:D74)</f>
        <v>11483.468040156249</v>
      </c>
      <c r="C16" s="83">
        <f>AVERAGE(LWIR!E11:E74)</f>
        <v>11473.380107968751</v>
      </c>
      <c r="D16" s="84">
        <v>11450</v>
      </c>
      <c r="E16" s="85">
        <v>8</v>
      </c>
      <c r="F16" s="71">
        <f>AVERAGE(LWIR!H11:H74)</f>
        <v>1876.4671942187499</v>
      </c>
      <c r="G16" s="84">
        <v>1900</v>
      </c>
      <c r="H16" s="85">
        <v>5</v>
      </c>
      <c r="I16" s="71">
        <f>AVERAGE(LWIR!K11:K74)</f>
        <v>10161.84071109375</v>
      </c>
      <c r="J16" s="97">
        <f>AVERAGE(LWIR!L11:L74)</f>
        <v>13078.6535578125</v>
      </c>
      <c r="K16" s="86">
        <v>9900</v>
      </c>
      <c r="L16" s="87">
        <v>12900</v>
      </c>
      <c r="M16" s="72">
        <f>AVERAGE(LWIR!O11:O74)</f>
        <v>0.22574687499999993</v>
      </c>
      <c r="N16" s="58">
        <v>0.4</v>
      </c>
    </row>
    <row r="17" spans="1:14" x14ac:dyDescent="0.2">
      <c r="A17" s="16" t="s">
        <v>13</v>
      </c>
      <c r="B17" s="71">
        <f>AVERAGE(VisNIR!D137:D152)</f>
        <v>410.87046499999997</v>
      </c>
      <c r="C17" s="83">
        <f>AVERAGE(VisNIR!E137:E152)</f>
        <v>411.84552249999996</v>
      </c>
      <c r="D17" s="84">
        <v>412</v>
      </c>
      <c r="E17" s="85">
        <v>2</v>
      </c>
      <c r="F17" s="65">
        <f>AVERAGE(VisNIR!H137:H152)</f>
        <v>18.211499999999997</v>
      </c>
      <c r="G17" s="84">
        <v>20</v>
      </c>
      <c r="H17" s="85">
        <v>2</v>
      </c>
      <c r="I17" s="71">
        <f>AVERAGE(VisNIR!K137:K152)</f>
        <v>395.584495</v>
      </c>
      <c r="J17" s="83">
        <f>AVERAGE(VisNIR!L137:L152)</f>
        <v>425.05677125</v>
      </c>
      <c r="K17" s="86">
        <v>376</v>
      </c>
      <c r="L17" s="87">
        <v>444</v>
      </c>
      <c r="M17" s="72">
        <f>AVERAGE(VisNIR!O137:O152)</f>
        <v>0.35135124999999989</v>
      </c>
      <c r="N17" s="58">
        <v>1</v>
      </c>
    </row>
    <row r="18" spans="1:14" ht="13.5" customHeight="1" x14ac:dyDescent="0.2">
      <c r="A18" s="16" t="s">
        <v>14</v>
      </c>
      <c r="B18" s="71">
        <f>AVERAGE(VisNIR!D153:D168)</f>
        <v>444.83890250000007</v>
      </c>
      <c r="C18" s="83">
        <f>AVERAGE(VisNIR!E153:E168)</f>
        <v>445.56326312500005</v>
      </c>
      <c r="D18" s="84">
        <v>445</v>
      </c>
      <c r="E18" s="85">
        <v>3</v>
      </c>
      <c r="F18" s="71">
        <f>AVERAGE(VisNIR!H153:H168)</f>
        <v>17.041563125</v>
      </c>
      <c r="G18" s="84">
        <v>18</v>
      </c>
      <c r="H18" s="85">
        <v>2</v>
      </c>
      <c r="I18" s="71">
        <f>AVERAGE(VisNIR!K153:K168)</f>
        <v>429.198246875</v>
      </c>
      <c r="J18" s="83">
        <f>AVERAGE(VisNIR!L153:L168)</f>
        <v>457.74502000000012</v>
      </c>
      <c r="K18" s="86">
        <v>417</v>
      </c>
      <c r="L18" s="87">
        <v>473</v>
      </c>
      <c r="M18" s="72">
        <f>AVERAGE(VisNIR!O153:O168)</f>
        <v>0.52769562499999989</v>
      </c>
      <c r="N18" s="58">
        <v>1</v>
      </c>
    </row>
    <row r="19" spans="1:14" x14ac:dyDescent="0.2">
      <c r="A19" s="16" t="s">
        <v>15</v>
      </c>
      <c r="B19" s="71">
        <f>AVERAGE(VisNIR!D169:D184)</f>
        <v>488.67644312500005</v>
      </c>
      <c r="C19" s="83">
        <f>AVERAGE(VisNIR!E169:E184)</f>
        <v>489.2171725</v>
      </c>
      <c r="D19" s="84">
        <v>488</v>
      </c>
      <c r="E19" s="85">
        <v>4</v>
      </c>
      <c r="F19" s="71">
        <f>AVERAGE(VisNIR!H169:H184)</f>
        <v>19.123319374999998</v>
      </c>
      <c r="G19" s="84">
        <v>20</v>
      </c>
      <c r="H19" s="85">
        <v>3</v>
      </c>
      <c r="I19" s="71">
        <f>AVERAGE(VisNIR!K169:K184)</f>
        <v>472.90704749999998</v>
      </c>
      <c r="J19" s="83">
        <f>AVERAGE(VisNIR!L169:L184)</f>
        <v>504.41292375</v>
      </c>
      <c r="K19" s="86">
        <v>455</v>
      </c>
      <c r="L19" s="87">
        <v>521</v>
      </c>
      <c r="M19" s="73">
        <f>AVERAGE(VisNIR!O169:O184)</f>
        <v>0.43247687499999998</v>
      </c>
      <c r="N19" s="58">
        <v>0.7</v>
      </c>
    </row>
    <row r="20" spans="1:14" x14ac:dyDescent="0.2">
      <c r="A20" s="16" t="s">
        <v>16</v>
      </c>
      <c r="B20" s="71">
        <f>AVERAGE(VisNIR!D185:D200)</f>
        <v>556.45180000000005</v>
      </c>
      <c r="C20" s="83">
        <f>AVERAGE(VisNIR!E185:E200)</f>
        <v>556.90365687500002</v>
      </c>
      <c r="D20" s="84">
        <v>555</v>
      </c>
      <c r="E20" s="85">
        <v>4</v>
      </c>
      <c r="F20" s="71">
        <f>AVERAGE(VisNIR!H185:H200)</f>
        <v>18.120188750000004</v>
      </c>
      <c r="G20" s="84">
        <v>20</v>
      </c>
      <c r="H20" s="85">
        <v>3</v>
      </c>
      <c r="I20" s="71">
        <f>AVERAGE(VisNIR!K185:K200)</f>
        <v>540.16264562499998</v>
      </c>
      <c r="J20" s="83">
        <f>AVERAGE(VisNIR!L185:L200)</f>
        <v>573.69168687499996</v>
      </c>
      <c r="K20" s="86">
        <v>523</v>
      </c>
      <c r="L20" s="87">
        <v>589</v>
      </c>
      <c r="M20" s="72">
        <f>AVERAGE(VisNIR!O185:O200)</f>
        <v>0.37206499999999998</v>
      </c>
      <c r="N20" s="58">
        <v>0.7</v>
      </c>
    </row>
    <row r="21" spans="1:14" x14ac:dyDescent="0.2">
      <c r="A21" s="16" t="s">
        <v>17</v>
      </c>
      <c r="B21" s="98">
        <f>AVERAGE(VisNIR!D201:D216)</f>
        <v>667.27867249999997</v>
      </c>
      <c r="C21" s="83">
        <f>AVERAGE(VisNIR!E201:E216)</f>
        <v>667.59228562499993</v>
      </c>
      <c r="D21" s="84">
        <v>672</v>
      </c>
      <c r="E21" s="88">
        <v>5</v>
      </c>
      <c r="F21" s="71">
        <f>AVERAGE(VisNIR!H201:H216)</f>
        <v>19.279701875000001</v>
      </c>
      <c r="G21" s="84">
        <v>20</v>
      </c>
      <c r="H21" s="85">
        <v>3</v>
      </c>
      <c r="I21" s="71">
        <f>AVERAGE(VisNIR!K201:K216)</f>
        <v>649.70159687500006</v>
      </c>
      <c r="J21" s="83">
        <f>AVERAGE(VisNIR!L201:L216)</f>
        <v>685.05997437499991</v>
      </c>
      <c r="K21" s="86">
        <v>638</v>
      </c>
      <c r="L21" s="87">
        <v>706</v>
      </c>
      <c r="M21" s="72">
        <f>AVERAGE(VisNIR!O201:O216)</f>
        <v>0.37005000000000005</v>
      </c>
      <c r="N21" s="58">
        <v>0.7</v>
      </c>
    </row>
    <row r="22" spans="1:14" x14ac:dyDescent="0.2">
      <c r="A22" s="16" t="s">
        <v>18</v>
      </c>
      <c r="B22" s="71">
        <f>AVERAGE(VisNIR!D217:D232)</f>
        <v>746.22905687499997</v>
      </c>
      <c r="C22" s="83">
        <f>AVERAGE(VisNIR!E217:E232)</f>
        <v>746.17339875000005</v>
      </c>
      <c r="D22" s="84">
        <v>746</v>
      </c>
      <c r="E22" s="88">
        <v>2</v>
      </c>
      <c r="F22" s="71">
        <f>AVERAGE(VisNIR!H217:H232)</f>
        <v>13.406231250000001</v>
      </c>
      <c r="G22" s="84">
        <v>15</v>
      </c>
      <c r="H22" s="85">
        <v>2</v>
      </c>
      <c r="I22" s="71">
        <f>AVERAGE(VisNIR!K217:K232)</f>
        <v>734.20899687500003</v>
      </c>
      <c r="J22" s="83">
        <f>AVERAGE(VisNIR!L217:L232)</f>
        <v>758.21560937499999</v>
      </c>
      <c r="K22" s="86">
        <v>721</v>
      </c>
      <c r="L22" s="87">
        <v>771</v>
      </c>
      <c r="M22" s="72">
        <f>AVERAGE(VisNIR!O217:O232)</f>
        <v>0.40205687500000004</v>
      </c>
      <c r="N22" s="58">
        <v>0.8</v>
      </c>
    </row>
    <row r="23" spans="1:14" x14ac:dyDescent="0.2">
      <c r="A23" s="16" t="s">
        <v>19</v>
      </c>
      <c r="B23" s="71">
        <f>AVERAGE(VisNIR!D233:D248)</f>
        <v>867.59936937500015</v>
      </c>
      <c r="C23" s="83">
        <f>AVERAGE(VisNIR!E233:E248)</f>
        <v>867.53700062500013</v>
      </c>
      <c r="D23" s="84">
        <v>865</v>
      </c>
      <c r="E23" s="88">
        <v>8</v>
      </c>
      <c r="F23" s="71">
        <f>AVERAGE(VisNIR!H233:H248)</f>
        <v>36.437103749999999</v>
      </c>
      <c r="G23" s="84">
        <v>39</v>
      </c>
      <c r="H23" s="85">
        <v>5</v>
      </c>
      <c r="I23" s="71">
        <f>AVERAGE(VisNIR!K233:K248)</f>
        <v>842.88573125000005</v>
      </c>
      <c r="J23" s="83">
        <f>AVERAGE(VisNIR!L233:L248)</f>
        <v>892.47883250000007</v>
      </c>
      <c r="K23" s="86">
        <v>801</v>
      </c>
      <c r="L23" s="87">
        <v>929</v>
      </c>
      <c r="M23" s="72">
        <f>AVERAGE(VisNIR!O233:O248)</f>
        <v>0.16274374999999999</v>
      </c>
      <c r="N23" s="58">
        <v>0.7</v>
      </c>
    </row>
    <row r="24" spans="1:14" x14ac:dyDescent="0.2">
      <c r="A24" s="16" t="s">
        <v>30</v>
      </c>
      <c r="B24" s="71">
        <f>AVERAGE(SMWIR!D141:D156)</f>
        <v>1238.356935625</v>
      </c>
      <c r="C24" s="83">
        <f>AVERAGE(SMWIR!E141:E156)</f>
        <v>1238.6023700000001</v>
      </c>
      <c r="D24" s="84">
        <v>1240</v>
      </c>
      <c r="E24" s="88">
        <v>5</v>
      </c>
      <c r="F24" s="65">
        <f>AVERAGE(SMWIR!H141:H156)</f>
        <v>26.096737499999996</v>
      </c>
      <c r="G24" s="84">
        <v>20</v>
      </c>
      <c r="H24" s="85">
        <v>4</v>
      </c>
      <c r="I24" s="71">
        <f>AVERAGE(SMWIR!K141:K156)</f>
        <v>1214.0547325000002</v>
      </c>
      <c r="J24" s="83">
        <f>AVERAGE(SMWIR!L141:L156)</f>
        <v>1264.8643600000003</v>
      </c>
      <c r="K24" s="86">
        <v>1205</v>
      </c>
      <c r="L24" s="87">
        <v>1275</v>
      </c>
      <c r="M24" s="72">
        <f>AVERAGE(SMWIR!O141:O156)</f>
        <v>0.48869000000000007</v>
      </c>
      <c r="N24" s="58">
        <v>0.8</v>
      </c>
    </row>
    <row r="25" spans="1:14" x14ac:dyDescent="0.2">
      <c r="A25" s="16" t="s">
        <v>33</v>
      </c>
      <c r="B25" s="100">
        <f>AVERAGE(SMWIR!D157:D172)</f>
        <v>1375.0421462500001</v>
      </c>
      <c r="C25" s="101">
        <f>AVERAGE(SMWIR!E157:E172)</f>
        <v>1375.1000524999999</v>
      </c>
      <c r="D25" s="84">
        <v>1378</v>
      </c>
      <c r="E25" s="88">
        <v>4</v>
      </c>
      <c r="F25" s="71">
        <f>AVERAGE(SMWIR!H157:H172)</f>
        <v>14.420589374999999</v>
      </c>
      <c r="G25" s="84">
        <v>15</v>
      </c>
      <c r="H25" s="85">
        <v>3</v>
      </c>
      <c r="I25" s="71">
        <f>AVERAGE(SMWIR!K157:K172)</f>
        <v>1361.4077806250002</v>
      </c>
      <c r="J25" s="83">
        <f>AVERAGE(SMWIR!L157:L172)</f>
        <v>1389.2795506250002</v>
      </c>
      <c r="K25" s="86">
        <v>1351</v>
      </c>
      <c r="L25" s="87">
        <v>1405</v>
      </c>
      <c r="M25" s="72">
        <f>AVERAGE(SMWIR!O157:O172)</f>
        <v>0.41166937499999995</v>
      </c>
      <c r="N25" s="58">
        <v>1</v>
      </c>
    </row>
    <row r="26" spans="1:14" x14ac:dyDescent="0.2">
      <c r="A26" s="16" t="s">
        <v>31</v>
      </c>
      <c r="B26" s="71">
        <f>AVERAGE(SMWIR!D173:D188)</f>
        <v>1603.7456968749998</v>
      </c>
      <c r="C26" s="83">
        <f>AVERAGE(SMWIR!E173:E188)</f>
        <v>1604.4272068749999</v>
      </c>
      <c r="D26" s="84">
        <v>1610</v>
      </c>
      <c r="E26" s="88">
        <v>14</v>
      </c>
      <c r="F26" s="71">
        <f>AVERAGE(SMWIR!H173:H188)</f>
        <v>60.097648749999998</v>
      </c>
      <c r="G26" s="84">
        <v>60</v>
      </c>
      <c r="H26" s="85">
        <v>9</v>
      </c>
      <c r="I26" s="71">
        <f>AVERAGE(SMWIR!K173:K188)</f>
        <v>1545.76245625</v>
      </c>
      <c r="J26" s="83">
        <f>AVERAGE(SMWIR!L173:L188)</f>
        <v>1667.5340156250002</v>
      </c>
      <c r="K26" s="86">
        <v>1509</v>
      </c>
      <c r="L26" s="87">
        <v>1709</v>
      </c>
      <c r="M26" s="72">
        <f>AVERAGE(SMWIR!O173:O188)</f>
        <v>0.44052687499999998</v>
      </c>
      <c r="N26" s="58">
        <v>0.7</v>
      </c>
    </row>
    <row r="27" spans="1:14" x14ac:dyDescent="0.2">
      <c r="A27" s="16" t="s">
        <v>32</v>
      </c>
      <c r="B27" s="71">
        <f>AVERAGE(SMWIR!D189:D204)</f>
        <v>2258.18303625</v>
      </c>
      <c r="C27" s="83">
        <f>AVERAGE(SMWIR!E189:E204)</f>
        <v>2258.8060450000003</v>
      </c>
      <c r="D27" s="84">
        <v>2250</v>
      </c>
      <c r="E27" s="88">
        <v>13</v>
      </c>
      <c r="F27" s="71">
        <f>AVERAGE(SMWIR!H189:H204)</f>
        <v>51.975864375000008</v>
      </c>
      <c r="G27" s="84">
        <v>50</v>
      </c>
      <c r="H27" s="85">
        <v>6</v>
      </c>
      <c r="I27" s="71">
        <f>AVERAGE(SMWIR!K189:K204)</f>
        <v>2209.4332268749999</v>
      </c>
      <c r="J27" s="83">
        <f>AVERAGE(SMWIR!L189:L204)</f>
        <v>2314.3195743750002</v>
      </c>
      <c r="K27" s="86">
        <v>2167</v>
      </c>
      <c r="L27" s="87">
        <v>2333</v>
      </c>
      <c r="M27" s="72">
        <f>AVERAGE(SMWIR!O189:O204)</f>
        <v>0.36893312500000008</v>
      </c>
      <c r="N27" s="58">
        <v>1</v>
      </c>
    </row>
    <row r="28" spans="1:14" x14ac:dyDescent="0.2">
      <c r="A28" s="16" t="s">
        <v>26</v>
      </c>
      <c r="B28" s="71">
        <f>AVERAGE(SMWIR!D205:D220)</f>
        <v>3697.8779031250001</v>
      </c>
      <c r="C28" s="83">
        <f>AVERAGE(SMWIR!E205:E220)</f>
        <v>3699.6544675</v>
      </c>
      <c r="D28" s="84">
        <v>3700</v>
      </c>
      <c r="E28" s="88">
        <v>32</v>
      </c>
      <c r="F28" s="71">
        <f>AVERAGE(SMWIR!H205:H220)</f>
        <v>194.69974875000003</v>
      </c>
      <c r="G28" s="84">
        <v>180</v>
      </c>
      <c r="H28" s="85">
        <v>20</v>
      </c>
      <c r="I28" s="71">
        <f>AVERAGE(SMWIR!K205:K220)</f>
        <v>3519.1323493749996</v>
      </c>
      <c r="J28" s="83">
        <f>AVERAGE(SMWIR!L205:L220)</f>
        <v>3893.7251381250003</v>
      </c>
      <c r="K28" s="86">
        <v>3410</v>
      </c>
      <c r="L28" s="87">
        <v>3990</v>
      </c>
      <c r="M28" s="72">
        <f>AVERAGE(SMWIR!O205:O220)</f>
        <v>0.36074437500000006</v>
      </c>
      <c r="N28" s="58">
        <v>1.1000000000000001</v>
      </c>
    </row>
    <row r="29" spans="1:14" x14ac:dyDescent="0.2">
      <c r="A29" s="16" t="s">
        <v>22</v>
      </c>
      <c r="B29" s="71">
        <f>AVERAGE(SMWIR!D221:D236)</f>
        <v>4069.9610962500001</v>
      </c>
      <c r="C29" s="83">
        <f>AVERAGE(SMWIR!E221:E236)</f>
        <v>4069.71732875</v>
      </c>
      <c r="D29" s="84">
        <v>4050</v>
      </c>
      <c r="E29" s="88">
        <v>34</v>
      </c>
      <c r="F29" s="71">
        <f>AVERAGE(SMWIR!H221:H236)</f>
        <v>153.04343125</v>
      </c>
      <c r="G29" s="84">
        <v>155</v>
      </c>
      <c r="H29" s="85">
        <v>20</v>
      </c>
      <c r="I29" s="71">
        <f>AVERAGE(SMWIR!K221:K236)</f>
        <v>3909.1922712499995</v>
      </c>
      <c r="J29" s="83">
        <f>AVERAGE(SMWIR!L221:L236)</f>
        <v>4223.7820750000001</v>
      </c>
      <c r="K29" s="86">
        <v>3790</v>
      </c>
      <c r="L29" s="87">
        <v>4310</v>
      </c>
      <c r="M29" s="72">
        <f>AVERAGE(SMWIR!O221:O236)</f>
        <v>0.41652562500000007</v>
      </c>
      <c r="N29" s="58">
        <v>1.3</v>
      </c>
    </row>
    <row r="30" spans="1:14" x14ac:dyDescent="0.2">
      <c r="A30" s="16" t="s">
        <v>27</v>
      </c>
      <c r="B30" s="71">
        <f>AVERAGE(LWIR!D75:D90)</f>
        <v>8580.3451700000005</v>
      </c>
      <c r="C30" s="83">
        <f>AVERAGE(LWIR!E75:E90)</f>
        <v>8583.9827606250001</v>
      </c>
      <c r="D30" s="84">
        <v>8550</v>
      </c>
      <c r="E30" s="88">
        <v>70</v>
      </c>
      <c r="F30" s="98">
        <f>AVERAGE(LWIR!H75:H90)</f>
        <v>339.66269125000008</v>
      </c>
      <c r="G30" s="84">
        <v>300</v>
      </c>
      <c r="H30" s="85">
        <v>40</v>
      </c>
      <c r="I30" s="71">
        <f>AVERAGE(LWIR!K75:K90)</f>
        <v>8336.3522256250017</v>
      </c>
      <c r="J30" s="83">
        <f>AVERAGE(LWIR!L75:L90)</f>
        <v>8879.1325856249987</v>
      </c>
      <c r="K30" s="86">
        <v>8050</v>
      </c>
      <c r="L30" s="87">
        <v>9050</v>
      </c>
      <c r="M30" s="72">
        <f>AVERAGE(LWIR!O75:O90)</f>
        <v>0.23471124999999998</v>
      </c>
      <c r="N30" s="58">
        <v>0.9</v>
      </c>
    </row>
    <row r="31" spans="1:14" x14ac:dyDescent="0.2">
      <c r="A31" s="16" t="s">
        <v>25</v>
      </c>
      <c r="B31" s="71">
        <f>AVERAGE(LWIR!D91:D106)</f>
        <v>10730.803004374999</v>
      </c>
      <c r="C31" s="83">
        <f>AVERAGE(LWIR!E91:E106)</f>
        <v>10719.053271875</v>
      </c>
      <c r="D31" s="84">
        <v>10763</v>
      </c>
      <c r="E31" s="88">
        <v>113</v>
      </c>
      <c r="F31" s="71">
        <f>AVERAGE(LWIR!H91:H106)</f>
        <v>1000.6591768750001</v>
      </c>
      <c r="G31" s="84">
        <v>1000</v>
      </c>
      <c r="H31" s="85">
        <v>100</v>
      </c>
      <c r="I31" s="71">
        <f>AVERAGE(LWIR!K91:K106)</f>
        <v>9915.7752862500001</v>
      </c>
      <c r="J31" s="83">
        <f>AVERAGE(LWIR!L91:L106)</f>
        <v>11638.028535624999</v>
      </c>
      <c r="K31" s="86">
        <v>9700</v>
      </c>
      <c r="L31" s="87">
        <v>11740</v>
      </c>
      <c r="M31" s="61">
        <f>AVERAGE(LWIR!O91:O106)</f>
        <v>0.40899812500000005</v>
      </c>
      <c r="N31" s="58">
        <v>0.4</v>
      </c>
    </row>
    <row r="32" spans="1:14" x14ac:dyDescent="0.2">
      <c r="A32" s="16" t="s">
        <v>29</v>
      </c>
      <c r="B32" s="65">
        <f>AVERAGE(LWIR!D107:D122)</f>
        <v>11882.595289375002</v>
      </c>
      <c r="C32" s="97">
        <f>AVERAGE(LWIR!E107:E122)</f>
        <v>11870.826004999999</v>
      </c>
      <c r="D32" s="84">
        <v>12013</v>
      </c>
      <c r="E32" s="88">
        <v>88</v>
      </c>
      <c r="F32" s="98">
        <f>AVERAGE(LWIR!H107:H122)</f>
        <v>914.23161437499994</v>
      </c>
      <c r="G32" s="84">
        <v>950</v>
      </c>
      <c r="H32" s="85">
        <v>50</v>
      </c>
      <c r="I32" s="71">
        <f>AVERAGE(LWIR!K107:K122)</f>
        <v>11104.481733125</v>
      </c>
      <c r="J32" s="83">
        <f>AVERAGE(LWIR!L107:L122)</f>
        <v>12692.297532500001</v>
      </c>
      <c r="K32" s="86">
        <v>11060</v>
      </c>
      <c r="L32" s="87">
        <v>13050</v>
      </c>
      <c r="M32" s="61">
        <f>AVERAGE(LWIR!O107:O122)</f>
        <v>0.46443999999999996</v>
      </c>
      <c r="N32" s="58">
        <v>0.4</v>
      </c>
    </row>
    <row r="33" spans="1:14" x14ac:dyDescent="0.2">
      <c r="A33" s="16" t="s">
        <v>24</v>
      </c>
      <c r="B33" s="65">
        <f>AVERAGE(LWIR!D123:D138)</f>
        <v>11882.981516874999</v>
      </c>
      <c r="C33" s="97">
        <f>AVERAGE(LWIR!E123:E138)</f>
        <v>11868.858340625</v>
      </c>
      <c r="D33" s="84">
        <v>12013</v>
      </c>
      <c r="E33" s="88">
        <v>88</v>
      </c>
      <c r="F33" s="71">
        <f>AVERAGE(LWIR!H123:H138)</f>
        <v>933.81208312500007</v>
      </c>
      <c r="G33" s="84">
        <v>950</v>
      </c>
      <c r="H33" s="85">
        <v>50</v>
      </c>
      <c r="I33" s="71">
        <f>AVERAGE(LWIR!K123:K138)</f>
        <v>11101.764657500002</v>
      </c>
      <c r="J33" s="83">
        <f>AVERAGE(LWIR!L123:L138)</f>
        <v>12698.098533124999</v>
      </c>
      <c r="K33" s="86">
        <v>11060</v>
      </c>
      <c r="L33" s="87">
        <v>13050</v>
      </c>
      <c r="M33" s="61">
        <f>AVERAGE(LWIR!O123:O138)</f>
        <v>0.46598375000000003</v>
      </c>
      <c r="N33" s="58">
        <v>0.4</v>
      </c>
    </row>
    <row r="34" spans="1:14" x14ac:dyDescent="0.2">
      <c r="A34" s="16" t="s">
        <v>35</v>
      </c>
      <c r="B34" s="71">
        <f>AVERAGE(DNB!D9:D24)</f>
        <v>693.05645187499999</v>
      </c>
      <c r="C34" s="83">
        <f>AVERAGE(DNB!E9:E24)</f>
        <v>697.44582312500006</v>
      </c>
      <c r="D34" s="84">
        <v>700</v>
      </c>
      <c r="E34" s="88">
        <v>14</v>
      </c>
      <c r="F34" s="98">
        <f>AVERAGE(DNB!H9:H24)</f>
        <v>380.516183125</v>
      </c>
      <c r="G34" s="84">
        <v>400</v>
      </c>
      <c r="H34" s="85">
        <v>20</v>
      </c>
      <c r="I34" s="71">
        <f>AVERAGE(DNB!K9:K24)</f>
        <v>488.225568125</v>
      </c>
      <c r="J34" s="83">
        <f>AVERAGE(DNB!L9:L24)</f>
        <v>906.5781156249999</v>
      </c>
      <c r="K34" s="86">
        <v>470</v>
      </c>
      <c r="L34" s="87">
        <v>960</v>
      </c>
      <c r="M34" s="72">
        <f>AVERAGE(DNB!O9:O24)</f>
        <v>2.7981249999999999E-2</v>
      </c>
      <c r="N34" s="58">
        <v>0.1</v>
      </c>
    </row>
    <row r="35" spans="1:14" ht="13.5" thickBot="1" x14ac:dyDescent="0.25">
      <c r="A35" s="51" t="s">
        <v>36</v>
      </c>
      <c r="B35" s="89">
        <f>AVERAGE(DNB!D25:D40)</f>
        <v>694.78241375000005</v>
      </c>
      <c r="C35" s="90">
        <f>AVERAGE(DNB!E25:E40)</f>
        <v>705.55374500000016</v>
      </c>
      <c r="D35" s="91">
        <v>700</v>
      </c>
      <c r="E35" s="92">
        <v>14</v>
      </c>
      <c r="F35" s="102">
        <f>AVERAGE(DNB!H25:H40)</f>
        <v>391.13930499999998</v>
      </c>
      <c r="G35" s="91">
        <v>400</v>
      </c>
      <c r="H35" s="93">
        <v>20</v>
      </c>
      <c r="I35" s="89">
        <f>AVERAGE(DNB!K25:K40)</f>
        <v>491.07522999999998</v>
      </c>
      <c r="J35" s="90">
        <f>AVERAGE(DNB!L25:L40)</f>
        <v>900.15588687500008</v>
      </c>
      <c r="K35" s="94">
        <v>470</v>
      </c>
      <c r="L35" s="95">
        <v>960</v>
      </c>
      <c r="M35" s="96">
        <f>AVERAGE(DNB!O25:O40)</f>
        <v>1.9328125000000002E-2</v>
      </c>
      <c r="N35" s="59">
        <v>0.1</v>
      </c>
    </row>
    <row r="390" spans="1:1" x14ac:dyDescent="0.2">
      <c r="A390" s="22"/>
    </row>
    <row r="391" spans="1:1" x14ac:dyDescent="0.2">
      <c r="A391" s="22"/>
    </row>
    <row r="392" spans="1:1" x14ac:dyDescent="0.2">
      <c r="A392" s="22"/>
    </row>
    <row r="393" spans="1:1" x14ac:dyDescent="0.2">
      <c r="A393" s="22"/>
    </row>
    <row r="394" spans="1:1" x14ac:dyDescent="0.2">
      <c r="A394" s="22"/>
    </row>
    <row r="395" spans="1:1" x14ac:dyDescent="0.2">
      <c r="A395" s="22"/>
    </row>
    <row r="396" spans="1:1" x14ac:dyDescent="0.2">
      <c r="A396" s="22"/>
    </row>
    <row r="397" spans="1:1" x14ac:dyDescent="0.2">
      <c r="A397" s="22"/>
    </row>
    <row r="398" spans="1:1" x14ac:dyDescent="0.2">
      <c r="A398" s="22"/>
    </row>
    <row r="399" spans="1:1" x14ac:dyDescent="0.2">
      <c r="A399" s="22"/>
    </row>
    <row r="400" spans="1:1" x14ac:dyDescent="0.2">
      <c r="A400" s="22"/>
    </row>
    <row r="401" spans="1:1" x14ac:dyDescent="0.2">
      <c r="A401" s="22"/>
    </row>
    <row r="402" spans="1:1" x14ac:dyDescent="0.2">
      <c r="A402" s="22"/>
    </row>
    <row r="403" spans="1:1" x14ac:dyDescent="0.2">
      <c r="A403" s="22"/>
    </row>
    <row r="404" spans="1:1" x14ac:dyDescent="0.2">
      <c r="A404" s="22"/>
    </row>
    <row r="405" spans="1:1" x14ac:dyDescent="0.2">
      <c r="A405" s="22"/>
    </row>
    <row r="406" spans="1:1" x14ac:dyDescent="0.2">
      <c r="A406" s="22"/>
    </row>
    <row r="407" spans="1:1" x14ac:dyDescent="0.2">
      <c r="A407" s="22"/>
    </row>
    <row r="408" spans="1:1" x14ac:dyDescent="0.2">
      <c r="A408" s="22"/>
    </row>
    <row r="409" spans="1:1" x14ac:dyDescent="0.2">
      <c r="A409" s="22"/>
    </row>
    <row r="410" spans="1:1" x14ac:dyDescent="0.2">
      <c r="A410" s="22"/>
    </row>
    <row r="411" spans="1:1" x14ac:dyDescent="0.2">
      <c r="A411" s="22"/>
    </row>
    <row r="412" spans="1:1" x14ac:dyDescent="0.2">
      <c r="A412" s="22"/>
    </row>
    <row r="413" spans="1:1" x14ac:dyDescent="0.2">
      <c r="A413" s="22"/>
    </row>
    <row r="414" spans="1:1" x14ac:dyDescent="0.2">
      <c r="A414" s="22"/>
    </row>
    <row r="415" spans="1:1" x14ac:dyDescent="0.2">
      <c r="A415" s="22"/>
    </row>
    <row r="416" spans="1:1" x14ac:dyDescent="0.2">
      <c r="A416" s="22"/>
    </row>
    <row r="417" spans="1:1" x14ac:dyDescent="0.2">
      <c r="A417" s="22"/>
    </row>
    <row r="418" spans="1:1" x14ac:dyDescent="0.2">
      <c r="A418" s="22"/>
    </row>
    <row r="419" spans="1:1" x14ac:dyDescent="0.2">
      <c r="A419" s="22"/>
    </row>
    <row r="420" spans="1:1" x14ac:dyDescent="0.2">
      <c r="A420" s="22"/>
    </row>
    <row r="421" spans="1:1" x14ac:dyDescent="0.2">
      <c r="A421" s="22"/>
    </row>
    <row r="422" spans="1:1" x14ac:dyDescent="0.2">
      <c r="A422" s="22"/>
    </row>
    <row r="423" spans="1:1" x14ac:dyDescent="0.2">
      <c r="A423" s="22"/>
    </row>
    <row r="424" spans="1:1" x14ac:dyDescent="0.2">
      <c r="A424" s="22"/>
    </row>
    <row r="425" spans="1:1" x14ac:dyDescent="0.2">
      <c r="A425" s="22"/>
    </row>
    <row r="426" spans="1:1" x14ac:dyDescent="0.2">
      <c r="A426" s="22"/>
    </row>
    <row r="427" spans="1:1" x14ac:dyDescent="0.2">
      <c r="A427" s="22"/>
    </row>
    <row r="428" spans="1:1" x14ac:dyDescent="0.2">
      <c r="A428" s="22"/>
    </row>
    <row r="429" spans="1:1" x14ac:dyDescent="0.2">
      <c r="A429" s="22"/>
    </row>
    <row r="430" spans="1:1" x14ac:dyDescent="0.2">
      <c r="A430" s="22"/>
    </row>
    <row r="431" spans="1:1" x14ac:dyDescent="0.2">
      <c r="A431" s="22"/>
    </row>
    <row r="432" spans="1:1" x14ac:dyDescent="0.2">
      <c r="A432" s="22"/>
    </row>
    <row r="433" spans="1:1" x14ac:dyDescent="0.2">
      <c r="A433" s="22"/>
    </row>
    <row r="434" spans="1:1" x14ac:dyDescent="0.2">
      <c r="A434" s="22"/>
    </row>
    <row r="435" spans="1:1" x14ac:dyDescent="0.2">
      <c r="A435" s="22"/>
    </row>
    <row r="436" spans="1:1" x14ac:dyDescent="0.2">
      <c r="A436" s="22"/>
    </row>
    <row r="437" spans="1:1" x14ac:dyDescent="0.2">
      <c r="A437" s="22"/>
    </row>
    <row r="438" spans="1:1" x14ac:dyDescent="0.2">
      <c r="A438" s="22"/>
    </row>
    <row r="439" spans="1:1" x14ac:dyDescent="0.2">
      <c r="A439" s="22"/>
    </row>
    <row r="440" spans="1:1" x14ac:dyDescent="0.2">
      <c r="A440" s="22"/>
    </row>
    <row r="441" spans="1:1" x14ac:dyDescent="0.2">
      <c r="A441" s="22"/>
    </row>
    <row r="442" spans="1:1" x14ac:dyDescent="0.2">
      <c r="A442" s="22"/>
    </row>
    <row r="443" spans="1:1" x14ac:dyDescent="0.2">
      <c r="A443" s="22"/>
    </row>
    <row r="444" spans="1:1" x14ac:dyDescent="0.2">
      <c r="A444" s="22"/>
    </row>
    <row r="445" spans="1:1" x14ac:dyDescent="0.2">
      <c r="A445" s="22"/>
    </row>
    <row r="446" spans="1:1" x14ac:dyDescent="0.2">
      <c r="A446" s="22"/>
    </row>
    <row r="447" spans="1:1" x14ac:dyDescent="0.2">
      <c r="A447" s="22"/>
    </row>
    <row r="448" spans="1:1" x14ac:dyDescent="0.2">
      <c r="A448" s="22"/>
    </row>
    <row r="449" spans="1:1" x14ac:dyDescent="0.2">
      <c r="A449" s="22"/>
    </row>
    <row r="450" spans="1:1" x14ac:dyDescent="0.2">
      <c r="A450" s="22"/>
    </row>
    <row r="451" spans="1:1" x14ac:dyDescent="0.2">
      <c r="A451" s="22"/>
    </row>
    <row r="452" spans="1:1" x14ac:dyDescent="0.2">
      <c r="A452" s="22"/>
    </row>
    <row r="453" spans="1:1" x14ac:dyDescent="0.2">
      <c r="A453" s="2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</sheetData>
  <mergeCells count="13">
    <mergeCell ref="A9:A11"/>
    <mergeCell ref="B9:E9"/>
    <mergeCell ref="F9:H9"/>
    <mergeCell ref="I9:L9"/>
    <mergeCell ref="M9:N9"/>
    <mergeCell ref="B10:C10"/>
    <mergeCell ref="D10:E10"/>
    <mergeCell ref="F10:F11"/>
    <mergeCell ref="G10:H10"/>
    <mergeCell ref="I10:J10"/>
    <mergeCell ref="K10:L10"/>
    <mergeCell ref="M10:M11"/>
    <mergeCell ref="N10:N11"/>
  </mergeCells>
  <conditionalFormatting sqref="F8 H12:H13 F36:F65535 H17:H35">
    <cfRule type="cellIs" dxfId="132" priority="4" stopIfTrue="1" operator="greaterThan">
      <formula>4095</formula>
    </cfRule>
  </conditionalFormatting>
  <conditionalFormatting sqref="H14">
    <cfRule type="cellIs" dxfId="131" priority="3" stopIfTrue="1" operator="greaterThan">
      <formula>4095</formula>
    </cfRule>
  </conditionalFormatting>
  <conditionalFormatting sqref="H15">
    <cfRule type="cellIs" dxfId="130" priority="2" stopIfTrue="1" operator="greaterThan">
      <formula>4095</formula>
    </cfRule>
  </conditionalFormatting>
  <conditionalFormatting sqref="H16">
    <cfRule type="cellIs" dxfId="129" priority="1" stopIfTrue="1" operator="greaterThan">
      <formula>4095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04"/>
  <sheetViews>
    <sheetView workbookViewId="0">
      <selection activeCell="A5" sqref="A5"/>
    </sheetView>
  </sheetViews>
  <sheetFormatPr defaultRowHeight="12.75" x14ac:dyDescent="0.2"/>
  <cols>
    <col min="1" max="3" width="12.85546875" customWidth="1"/>
    <col min="4" max="5" width="12.85546875" style="9" customWidth="1"/>
    <col min="6" max="7" width="12.85546875" style="44" customWidth="1"/>
    <col min="8" max="8" width="12.85546875" style="9" customWidth="1"/>
    <col min="9" max="10" width="12.85546875" style="44" customWidth="1"/>
    <col min="11" max="11" width="12.85546875" style="1" customWidth="1"/>
    <col min="12" max="12" width="12.85546875" style="9" customWidth="1"/>
    <col min="13" max="14" width="12.85546875" customWidth="1"/>
    <col min="15" max="15" width="12.85546875" style="10" customWidth="1"/>
    <col min="16" max="16" width="12.85546875" style="9" customWidth="1"/>
  </cols>
  <sheetData>
    <row r="2" spans="1:16" x14ac:dyDescent="0.2">
      <c r="A2" t="s">
        <v>50</v>
      </c>
      <c r="B2" s="8"/>
      <c r="C2" s="9"/>
      <c r="D2" s="8"/>
      <c r="E2" s="10"/>
      <c r="F2" s="11"/>
      <c r="G2" s="12"/>
      <c r="I2" s="45"/>
    </row>
    <row r="3" spans="1:16" x14ac:dyDescent="0.2">
      <c r="A3" t="s">
        <v>49</v>
      </c>
      <c r="B3" s="8"/>
      <c r="C3" s="9"/>
      <c r="D3" s="8"/>
      <c r="E3" s="10"/>
      <c r="F3" s="11"/>
      <c r="G3" s="1"/>
      <c r="I3" s="7"/>
      <c r="J3" t="s">
        <v>10</v>
      </c>
      <c r="K3" s="43"/>
      <c r="L3"/>
      <c r="M3" s="10"/>
      <c r="N3" s="9"/>
      <c r="O3"/>
      <c r="P3"/>
    </row>
    <row r="4" spans="1:16" x14ac:dyDescent="0.2">
      <c r="A4" t="s">
        <v>68</v>
      </c>
      <c r="B4" s="8"/>
      <c r="C4" s="9"/>
      <c r="D4" s="8"/>
      <c r="E4" s="10"/>
      <c r="F4" s="10"/>
      <c r="G4" s="104"/>
      <c r="I4" s="10"/>
      <c r="J4" s="9"/>
      <c r="K4"/>
      <c r="L4"/>
      <c r="M4" s="43"/>
      <c r="N4" s="43"/>
      <c r="O4"/>
      <c r="P4"/>
    </row>
    <row r="5" spans="1:16" ht="13.5" thickBot="1" x14ac:dyDescent="0.25">
      <c r="B5" s="8"/>
      <c r="C5" s="9"/>
      <c r="D5" s="8"/>
      <c r="E5" s="10"/>
      <c r="F5" s="11"/>
      <c r="G5"/>
    </row>
    <row r="6" spans="1:16" x14ac:dyDescent="0.2">
      <c r="A6" s="143" t="s">
        <v>0</v>
      </c>
      <c r="B6" s="146" t="s">
        <v>3</v>
      </c>
      <c r="C6" s="149" t="s">
        <v>1</v>
      </c>
      <c r="D6" s="134" t="s">
        <v>38</v>
      </c>
      <c r="E6" s="135"/>
      <c r="F6" s="135"/>
      <c r="G6" s="136"/>
      <c r="H6" s="137" t="s">
        <v>41</v>
      </c>
      <c r="I6" s="138"/>
      <c r="J6" s="139"/>
      <c r="K6" s="140" t="s">
        <v>40</v>
      </c>
      <c r="L6" s="135"/>
      <c r="M6" s="135"/>
      <c r="N6" s="136"/>
      <c r="O6" s="140" t="s">
        <v>39</v>
      </c>
      <c r="P6" s="136"/>
    </row>
    <row r="7" spans="1:16" x14ac:dyDescent="0.2">
      <c r="A7" s="144"/>
      <c r="B7" s="147"/>
      <c r="C7" s="150"/>
      <c r="D7" s="141" t="s">
        <v>8</v>
      </c>
      <c r="E7" s="125"/>
      <c r="F7" s="125" t="s">
        <v>2</v>
      </c>
      <c r="G7" s="126"/>
      <c r="H7" s="141" t="s">
        <v>8</v>
      </c>
      <c r="I7" s="125" t="s">
        <v>2</v>
      </c>
      <c r="J7" s="126"/>
      <c r="K7" s="141" t="s">
        <v>8</v>
      </c>
      <c r="L7" s="125"/>
      <c r="M7" s="125" t="s">
        <v>2</v>
      </c>
      <c r="N7" s="126"/>
      <c r="O7" s="127" t="s">
        <v>8</v>
      </c>
      <c r="P7" s="129" t="s">
        <v>2</v>
      </c>
    </row>
    <row r="8" spans="1:16" ht="13.5" thickBot="1" x14ac:dyDescent="0.25">
      <c r="A8" s="145"/>
      <c r="B8" s="148"/>
      <c r="C8" s="151"/>
      <c r="D8" s="67" t="s">
        <v>4</v>
      </c>
      <c r="E8" s="63" t="s">
        <v>5</v>
      </c>
      <c r="F8" s="68" t="s">
        <v>4</v>
      </c>
      <c r="G8" s="69" t="s">
        <v>7</v>
      </c>
      <c r="H8" s="142"/>
      <c r="I8" s="64" t="s">
        <v>6</v>
      </c>
      <c r="J8" s="69" t="s">
        <v>7</v>
      </c>
      <c r="K8" s="70" t="s">
        <v>42</v>
      </c>
      <c r="L8" s="29" t="s">
        <v>43</v>
      </c>
      <c r="M8" s="64" t="s">
        <v>42</v>
      </c>
      <c r="N8" s="30" t="s">
        <v>43</v>
      </c>
      <c r="O8" s="128"/>
      <c r="P8" s="130"/>
    </row>
    <row r="9" spans="1:16" x14ac:dyDescent="0.2">
      <c r="A9" s="13" t="s">
        <v>35</v>
      </c>
      <c r="B9" s="48">
        <v>1</v>
      </c>
      <c r="C9" s="49">
        <v>1</v>
      </c>
      <c r="D9" s="31">
        <v>692.28381999999999</v>
      </c>
      <c r="E9" s="34">
        <v>696.00888999999995</v>
      </c>
      <c r="F9" s="46">
        <v>700</v>
      </c>
      <c r="G9" s="50">
        <v>14</v>
      </c>
      <c r="H9" s="31">
        <v>379.80302999999998</v>
      </c>
      <c r="I9" s="46">
        <v>400</v>
      </c>
      <c r="J9" s="47">
        <v>20</v>
      </c>
      <c r="K9" s="31">
        <v>487.42709000000002</v>
      </c>
      <c r="L9" s="34">
        <v>903.43296999999995</v>
      </c>
      <c r="M9" s="25">
        <v>470</v>
      </c>
      <c r="N9" s="26">
        <v>960</v>
      </c>
      <c r="O9" s="55">
        <v>2.9000000000000001E-2</v>
      </c>
      <c r="P9" s="58">
        <v>0.1</v>
      </c>
    </row>
    <row r="10" spans="1:16" x14ac:dyDescent="0.2">
      <c r="A10" s="16" t="s">
        <v>35</v>
      </c>
      <c r="B10" s="18">
        <v>2</v>
      </c>
      <c r="C10" s="19">
        <v>1</v>
      </c>
      <c r="D10" s="27">
        <v>691.89039000000002</v>
      </c>
      <c r="E10" s="5">
        <v>694.74743000000001</v>
      </c>
      <c r="F10" s="37">
        <v>700</v>
      </c>
      <c r="G10" s="39">
        <v>14</v>
      </c>
      <c r="H10" s="27">
        <v>379.80104999999998</v>
      </c>
      <c r="I10" s="37">
        <v>400</v>
      </c>
      <c r="J10" s="38">
        <v>20</v>
      </c>
      <c r="K10" s="27">
        <v>486.95983000000001</v>
      </c>
      <c r="L10" s="5">
        <v>904.27881000000002</v>
      </c>
      <c r="M10" s="25">
        <v>470</v>
      </c>
      <c r="N10" s="26">
        <v>960</v>
      </c>
      <c r="O10" s="54">
        <v>2.6849999999999999E-2</v>
      </c>
      <c r="P10" s="58">
        <v>0.1</v>
      </c>
    </row>
    <row r="11" spans="1:16" x14ac:dyDescent="0.2">
      <c r="A11" s="16" t="s">
        <v>35</v>
      </c>
      <c r="B11" s="18">
        <v>3</v>
      </c>
      <c r="C11" s="19">
        <v>1</v>
      </c>
      <c r="D11" s="27">
        <v>691.69325000000003</v>
      </c>
      <c r="E11" s="5">
        <v>695.17655000000002</v>
      </c>
      <c r="F11" s="37">
        <v>700</v>
      </c>
      <c r="G11" s="39">
        <v>14</v>
      </c>
      <c r="H11" s="27">
        <v>379.51170999999999</v>
      </c>
      <c r="I11" s="37">
        <v>400</v>
      </c>
      <c r="J11" s="38">
        <v>20</v>
      </c>
      <c r="K11" s="27">
        <v>486.80196999999998</v>
      </c>
      <c r="L11" s="5">
        <v>905.17241000000001</v>
      </c>
      <c r="M11" s="25">
        <v>470</v>
      </c>
      <c r="N11" s="26">
        <v>960</v>
      </c>
      <c r="O11" s="54">
        <v>2.5649999999999999E-2</v>
      </c>
      <c r="P11" s="58">
        <v>0.1</v>
      </c>
    </row>
    <row r="12" spans="1:16" x14ac:dyDescent="0.2">
      <c r="A12" s="16" t="s">
        <v>35</v>
      </c>
      <c r="B12" s="18">
        <v>4</v>
      </c>
      <c r="C12" s="19">
        <v>1</v>
      </c>
      <c r="D12" s="27">
        <v>691.84434999999996</v>
      </c>
      <c r="E12" s="5">
        <v>695.14841000000001</v>
      </c>
      <c r="F12" s="37">
        <v>700</v>
      </c>
      <c r="G12" s="39">
        <v>14</v>
      </c>
      <c r="H12" s="27">
        <v>379.36160999999998</v>
      </c>
      <c r="I12" s="37">
        <v>400</v>
      </c>
      <c r="J12" s="38">
        <v>20</v>
      </c>
      <c r="K12" s="27">
        <v>486.85403000000002</v>
      </c>
      <c r="L12" s="5">
        <v>905.77026999999998</v>
      </c>
      <c r="M12" s="25">
        <v>470</v>
      </c>
      <c r="N12" s="26">
        <v>960</v>
      </c>
      <c r="O12" s="54">
        <v>2.581E-2</v>
      </c>
      <c r="P12" s="58">
        <v>0.1</v>
      </c>
    </row>
    <row r="13" spans="1:16" x14ac:dyDescent="0.2">
      <c r="A13" s="16" t="s">
        <v>35</v>
      </c>
      <c r="B13" s="18">
        <v>5</v>
      </c>
      <c r="C13" s="19">
        <v>1</v>
      </c>
      <c r="D13" s="27">
        <v>690.94851000000006</v>
      </c>
      <c r="E13" s="5">
        <v>694.38719000000003</v>
      </c>
      <c r="F13" s="37">
        <v>700</v>
      </c>
      <c r="G13" s="39">
        <v>14</v>
      </c>
      <c r="H13" s="27">
        <v>377.25673</v>
      </c>
      <c r="I13" s="37">
        <v>400</v>
      </c>
      <c r="J13" s="38">
        <v>20</v>
      </c>
      <c r="K13" s="27">
        <v>486.96661</v>
      </c>
      <c r="L13" s="5">
        <v>906.20219999999995</v>
      </c>
      <c r="M13" s="25">
        <v>470</v>
      </c>
      <c r="N13" s="26">
        <v>960</v>
      </c>
      <c r="O13" s="54">
        <v>2.5989999999999999E-2</v>
      </c>
      <c r="P13" s="58">
        <v>0.1</v>
      </c>
    </row>
    <row r="14" spans="1:16" x14ac:dyDescent="0.2">
      <c r="A14" s="16" t="s">
        <v>35</v>
      </c>
      <c r="B14" s="18">
        <v>6</v>
      </c>
      <c r="C14" s="19">
        <v>1</v>
      </c>
      <c r="D14" s="27">
        <v>692.32577000000003</v>
      </c>
      <c r="E14" s="5">
        <v>694.54750999999999</v>
      </c>
      <c r="F14" s="37">
        <v>700</v>
      </c>
      <c r="G14" s="39">
        <v>14</v>
      </c>
      <c r="H14" s="27">
        <v>381.03771999999998</v>
      </c>
      <c r="I14" s="37">
        <v>400</v>
      </c>
      <c r="J14" s="38">
        <v>20</v>
      </c>
      <c r="K14" s="27">
        <v>486.46965</v>
      </c>
      <c r="L14" s="5">
        <v>906.41781000000003</v>
      </c>
      <c r="M14" s="25">
        <v>470</v>
      </c>
      <c r="N14" s="26">
        <v>960</v>
      </c>
      <c r="O14" s="54">
        <v>2.3619999999999999E-2</v>
      </c>
      <c r="P14" s="58">
        <v>0.1</v>
      </c>
    </row>
    <row r="15" spans="1:16" x14ac:dyDescent="0.2">
      <c r="A15" s="16" t="s">
        <v>35</v>
      </c>
      <c r="B15" s="18">
        <v>7</v>
      </c>
      <c r="C15" s="19">
        <v>1</v>
      </c>
      <c r="D15" s="27">
        <v>692.50586999999996</v>
      </c>
      <c r="E15" s="5">
        <v>695.23623999999995</v>
      </c>
      <c r="F15" s="37">
        <v>700</v>
      </c>
      <c r="G15" s="39">
        <v>14</v>
      </c>
      <c r="H15" s="27">
        <v>380.79201</v>
      </c>
      <c r="I15" s="37">
        <v>400</v>
      </c>
      <c r="J15" s="38">
        <v>20</v>
      </c>
      <c r="K15" s="27">
        <v>486.73773</v>
      </c>
      <c r="L15" s="5">
        <v>906.69880999999998</v>
      </c>
      <c r="M15" s="25">
        <v>470</v>
      </c>
      <c r="N15" s="26">
        <v>960</v>
      </c>
      <c r="O15" s="54">
        <v>2.4309999999999998E-2</v>
      </c>
      <c r="P15" s="58">
        <v>0.1</v>
      </c>
    </row>
    <row r="16" spans="1:16" x14ac:dyDescent="0.2">
      <c r="A16" s="16" t="s">
        <v>35</v>
      </c>
      <c r="B16" s="18">
        <v>8</v>
      </c>
      <c r="C16" s="19">
        <v>1</v>
      </c>
      <c r="D16" s="27">
        <v>692.76383999999996</v>
      </c>
      <c r="E16" s="5">
        <v>695.52166999999997</v>
      </c>
      <c r="F16" s="37">
        <v>700</v>
      </c>
      <c r="G16" s="39">
        <v>14</v>
      </c>
      <c r="H16" s="27">
        <v>381.33390000000003</v>
      </c>
      <c r="I16" s="37">
        <v>400</v>
      </c>
      <c r="J16" s="38">
        <v>20</v>
      </c>
      <c r="K16" s="27">
        <v>486.96816999999999</v>
      </c>
      <c r="L16" s="5">
        <v>906.86077</v>
      </c>
      <c r="M16" s="25">
        <v>470</v>
      </c>
      <c r="N16" s="26">
        <v>960</v>
      </c>
      <c r="O16" s="54">
        <v>2.444E-2</v>
      </c>
      <c r="P16" s="58">
        <v>0.1</v>
      </c>
    </row>
    <row r="17" spans="1:16" x14ac:dyDescent="0.2">
      <c r="A17" s="16" t="s">
        <v>35</v>
      </c>
      <c r="B17" s="18">
        <v>9</v>
      </c>
      <c r="C17" s="19">
        <v>1</v>
      </c>
      <c r="D17" s="27">
        <v>692.63158999999996</v>
      </c>
      <c r="E17" s="5">
        <v>697.01172999999994</v>
      </c>
      <c r="F17" s="37">
        <v>700</v>
      </c>
      <c r="G17" s="39">
        <v>14</v>
      </c>
      <c r="H17" s="27">
        <v>379.98034000000001</v>
      </c>
      <c r="I17" s="37">
        <v>400</v>
      </c>
      <c r="J17" s="38">
        <v>20</v>
      </c>
      <c r="K17" s="27">
        <v>487.51659999999998</v>
      </c>
      <c r="L17" s="5">
        <v>907.02120000000002</v>
      </c>
      <c r="M17" s="25">
        <v>470</v>
      </c>
      <c r="N17" s="26">
        <v>960</v>
      </c>
      <c r="O17" s="54">
        <v>2.64E-2</v>
      </c>
      <c r="P17" s="58">
        <v>0.1</v>
      </c>
    </row>
    <row r="18" spans="1:16" x14ac:dyDescent="0.2">
      <c r="A18" s="16" t="s">
        <v>35</v>
      </c>
      <c r="B18" s="18">
        <v>10</v>
      </c>
      <c r="C18" s="19">
        <v>1</v>
      </c>
      <c r="D18" s="27">
        <v>693.34892000000002</v>
      </c>
      <c r="E18" s="5">
        <v>698.13680999999997</v>
      </c>
      <c r="F18" s="37">
        <v>700</v>
      </c>
      <c r="G18" s="39">
        <v>14</v>
      </c>
      <c r="H18" s="27">
        <v>381.44977999999998</v>
      </c>
      <c r="I18" s="37">
        <v>400</v>
      </c>
      <c r="J18" s="38">
        <v>20</v>
      </c>
      <c r="K18" s="27">
        <v>487.66779000000002</v>
      </c>
      <c r="L18" s="5">
        <v>907.21573000000001</v>
      </c>
      <c r="M18" s="25">
        <v>470</v>
      </c>
      <c r="N18" s="26">
        <v>960</v>
      </c>
      <c r="O18" s="54">
        <v>2.5909999999999999E-2</v>
      </c>
      <c r="P18" s="58">
        <v>0.1</v>
      </c>
    </row>
    <row r="19" spans="1:16" x14ac:dyDescent="0.2">
      <c r="A19" s="16" t="s">
        <v>35</v>
      </c>
      <c r="B19" s="18">
        <v>11</v>
      </c>
      <c r="C19" s="19">
        <v>1</v>
      </c>
      <c r="D19" s="27">
        <v>692.52547000000004</v>
      </c>
      <c r="E19" s="5">
        <v>696.27175</v>
      </c>
      <c r="F19" s="37">
        <v>700</v>
      </c>
      <c r="G19" s="39">
        <v>14</v>
      </c>
      <c r="H19" s="27">
        <v>378.39483000000001</v>
      </c>
      <c r="I19" s="37">
        <v>400</v>
      </c>
      <c r="J19" s="38">
        <v>20</v>
      </c>
      <c r="K19" s="27">
        <v>488.70101</v>
      </c>
      <c r="L19" s="5">
        <v>907.68595000000005</v>
      </c>
      <c r="M19" s="25">
        <v>470</v>
      </c>
      <c r="N19" s="26">
        <v>960</v>
      </c>
      <c r="O19" s="54">
        <v>2.895E-2</v>
      </c>
      <c r="P19" s="58">
        <v>0.1</v>
      </c>
    </row>
    <row r="20" spans="1:16" x14ac:dyDescent="0.2">
      <c r="A20" s="16" t="s">
        <v>35</v>
      </c>
      <c r="B20" s="18">
        <v>12</v>
      </c>
      <c r="C20" s="19">
        <v>1</v>
      </c>
      <c r="D20" s="27">
        <v>694.15421000000003</v>
      </c>
      <c r="E20" s="5">
        <v>699.5829</v>
      </c>
      <c r="F20" s="37">
        <v>700</v>
      </c>
      <c r="G20" s="39">
        <v>14</v>
      </c>
      <c r="H20" s="27">
        <v>381.27694000000002</v>
      </c>
      <c r="I20" s="37">
        <v>400</v>
      </c>
      <c r="J20" s="38">
        <v>20</v>
      </c>
      <c r="K20" s="27">
        <v>489.24921999999998</v>
      </c>
      <c r="L20" s="5">
        <v>907.45749999999998</v>
      </c>
      <c r="M20" s="25">
        <v>470</v>
      </c>
      <c r="N20" s="26">
        <v>960</v>
      </c>
      <c r="O20" s="54">
        <v>2.9829999999999999E-2</v>
      </c>
      <c r="P20" s="58">
        <v>0.1</v>
      </c>
    </row>
    <row r="21" spans="1:16" x14ac:dyDescent="0.2">
      <c r="A21" s="16" t="s">
        <v>35</v>
      </c>
      <c r="B21" s="18">
        <v>13</v>
      </c>
      <c r="C21" s="19">
        <v>1</v>
      </c>
      <c r="D21" s="27">
        <v>693.83068000000003</v>
      </c>
      <c r="E21" s="5">
        <v>699.27257999999995</v>
      </c>
      <c r="F21" s="37">
        <v>700</v>
      </c>
      <c r="G21" s="39">
        <v>14</v>
      </c>
      <c r="H21" s="27">
        <v>380.95209999999997</v>
      </c>
      <c r="I21" s="37">
        <v>400</v>
      </c>
      <c r="J21" s="38">
        <v>20</v>
      </c>
      <c r="K21" s="27">
        <v>489.51859999999999</v>
      </c>
      <c r="L21" s="5">
        <v>907.73609999999996</v>
      </c>
      <c r="M21" s="25">
        <v>470</v>
      </c>
      <c r="N21" s="26">
        <v>960</v>
      </c>
      <c r="O21" s="54">
        <v>2.997E-2</v>
      </c>
      <c r="P21" s="58">
        <v>0.1</v>
      </c>
    </row>
    <row r="22" spans="1:16" x14ac:dyDescent="0.2">
      <c r="A22" s="16" t="s">
        <v>35</v>
      </c>
      <c r="B22" s="18">
        <v>14</v>
      </c>
      <c r="C22" s="19">
        <v>1</v>
      </c>
      <c r="D22" s="27">
        <v>694.54421000000002</v>
      </c>
      <c r="E22" s="5">
        <v>700.90301999999997</v>
      </c>
      <c r="F22" s="37">
        <v>700</v>
      </c>
      <c r="G22" s="39">
        <v>14</v>
      </c>
      <c r="H22" s="27">
        <v>381.79737999999998</v>
      </c>
      <c r="I22" s="37">
        <v>400</v>
      </c>
      <c r="J22" s="38">
        <v>20</v>
      </c>
      <c r="K22" s="27">
        <v>490.23043000000001</v>
      </c>
      <c r="L22" s="5">
        <v>907.81518000000005</v>
      </c>
      <c r="M22" s="25">
        <v>470</v>
      </c>
      <c r="N22" s="26">
        <v>960</v>
      </c>
      <c r="O22" s="54">
        <v>3.125E-2</v>
      </c>
      <c r="P22" s="58">
        <v>0.1</v>
      </c>
    </row>
    <row r="23" spans="1:16" x14ac:dyDescent="0.2">
      <c r="A23" s="16" t="s">
        <v>35</v>
      </c>
      <c r="B23" s="18">
        <v>15</v>
      </c>
      <c r="C23" s="19">
        <v>1</v>
      </c>
      <c r="D23" s="27">
        <v>695.53686000000005</v>
      </c>
      <c r="E23" s="5">
        <v>702.83579999999995</v>
      </c>
      <c r="F23" s="37">
        <v>700</v>
      </c>
      <c r="G23" s="39">
        <v>14</v>
      </c>
      <c r="H23" s="27">
        <v>382.56128999999999</v>
      </c>
      <c r="I23" s="37">
        <v>400</v>
      </c>
      <c r="J23" s="38">
        <v>20</v>
      </c>
      <c r="K23" s="27">
        <v>491.52332999999999</v>
      </c>
      <c r="L23" s="5">
        <v>907.93571999999995</v>
      </c>
      <c r="M23" s="25">
        <v>470</v>
      </c>
      <c r="N23" s="26">
        <v>960</v>
      </c>
      <c r="O23" s="54">
        <v>3.4529999999999998E-2</v>
      </c>
      <c r="P23" s="58">
        <v>0.1</v>
      </c>
    </row>
    <row r="24" spans="1:16" ht="13.5" thickBot="1" x14ac:dyDescent="0.25">
      <c r="A24" s="51" t="s">
        <v>35</v>
      </c>
      <c r="B24" s="20">
        <v>16</v>
      </c>
      <c r="C24" s="21">
        <v>1</v>
      </c>
      <c r="D24" s="28">
        <v>696.07548999999995</v>
      </c>
      <c r="E24" s="24">
        <v>704.34469000000001</v>
      </c>
      <c r="F24" s="40">
        <v>700</v>
      </c>
      <c r="G24" s="41">
        <v>14</v>
      </c>
      <c r="H24" s="28">
        <v>382.94851</v>
      </c>
      <c r="I24" s="40">
        <v>400</v>
      </c>
      <c r="J24" s="42">
        <v>20</v>
      </c>
      <c r="K24" s="28">
        <v>492.01702999999998</v>
      </c>
      <c r="L24" s="24">
        <v>907.54841999999996</v>
      </c>
      <c r="M24" s="29">
        <v>470</v>
      </c>
      <c r="N24" s="30">
        <v>960</v>
      </c>
      <c r="O24" s="56">
        <v>3.5189999999999999E-2</v>
      </c>
      <c r="P24" s="59">
        <v>0.1</v>
      </c>
    </row>
    <row r="25" spans="1:16" x14ac:dyDescent="0.2">
      <c r="A25" s="13" t="s">
        <v>36</v>
      </c>
      <c r="B25" s="48">
        <v>1</v>
      </c>
      <c r="C25" s="49">
        <v>1</v>
      </c>
      <c r="D25" s="31">
        <v>694.06796999999995</v>
      </c>
      <c r="E25" s="34">
        <v>703.49377000000004</v>
      </c>
      <c r="F25" s="46">
        <v>700</v>
      </c>
      <c r="G25" s="50">
        <v>14</v>
      </c>
      <c r="H25" s="31">
        <v>390.69382999999999</v>
      </c>
      <c r="I25" s="46">
        <v>400</v>
      </c>
      <c r="J25" s="47">
        <v>20</v>
      </c>
      <c r="K25" s="31">
        <v>490.66300999999999</v>
      </c>
      <c r="L25" s="34">
        <v>899.97814000000005</v>
      </c>
      <c r="M25" s="25">
        <v>470</v>
      </c>
      <c r="N25" s="26">
        <v>960</v>
      </c>
      <c r="O25" s="55">
        <v>1.9810000000000001E-2</v>
      </c>
      <c r="P25" s="58">
        <v>0.1</v>
      </c>
    </row>
    <row r="26" spans="1:16" x14ac:dyDescent="0.2">
      <c r="A26" s="16" t="s">
        <v>36</v>
      </c>
      <c r="B26" s="18">
        <v>2</v>
      </c>
      <c r="C26" s="19">
        <v>1</v>
      </c>
      <c r="D26" s="27">
        <v>694.16402000000005</v>
      </c>
      <c r="E26" s="5">
        <v>704.61559999999997</v>
      </c>
      <c r="F26" s="37">
        <v>700</v>
      </c>
      <c r="G26" s="39">
        <v>14</v>
      </c>
      <c r="H26" s="27">
        <v>390.87880000000001</v>
      </c>
      <c r="I26" s="37">
        <v>400</v>
      </c>
      <c r="J26" s="38">
        <v>20</v>
      </c>
      <c r="K26" s="27">
        <v>490.60786000000002</v>
      </c>
      <c r="L26" s="5">
        <v>899.88850000000002</v>
      </c>
      <c r="M26" s="25">
        <v>470</v>
      </c>
      <c r="N26" s="26">
        <v>960</v>
      </c>
      <c r="O26" s="54">
        <v>1.9009999999999999E-2</v>
      </c>
      <c r="P26" s="58">
        <v>0.1</v>
      </c>
    </row>
    <row r="27" spans="1:16" x14ac:dyDescent="0.2">
      <c r="A27" s="16" t="s">
        <v>36</v>
      </c>
      <c r="B27" s="18">
        <v>3</v>
      </c>
      <c r="C27" s="19">
        <v>1</v>
      </c>
      <c r="D27" s="27">
        <v>694.37392</v>
      </c>
      <c r="E27" s="5">
        <v>704.66033000000004</v>
      </c>
      <c r="F27" s="37">
        <v>700</v>
      </c>
      <c r="G27" s="39">
        <v>14</v>
      </c>
      <c r="H27" s="27">
        <v>390.90174000000002</v>
      </c>
      <c r="I27" s="37">
        <v>400</v>
      </c>
      <c r="J27" s="38">
        <v>20</v>
      </c>
      <c r="K27" s="27">
        <v>490.84048000000001</v>
      </c>
      <c r="L27" s="5">
        <v>899.80787999999995</v>
      </c>
      <c r="M27" s="25">
        <v>470</v>
      </c>
      <c r="N27" s="26">
        <v>960</v>
      </c>
      <c r="O27" s="54">
        <v>1.9189999999999999E-2</v>
      </c>
      <c r="P27" s="58">
        <v>0.1</v>
      </c>
    </row>
    <row r="28" spans="1:16" x14ac:dyDescent="0.2">
      <c r="A28" s="16" t="s">
        <v>36</v>
      </c>
      <c r="B28" s="18">
        <v>4</v>
      </c>
      <c r="C28" s="19">
        <v>1</v>
      </c>
      <c r="D28" s="27">
        <v>694.54452000000003</v>
      </c>
      <c r="E28" s="5">
        <v>705.15724</v>
      </c>
      <c r="F28" s="37">
        <v>700</v>
      </c>
      <c r="G28" s="39">
        <v>14</v>
      </c>
      <c r="H28" s="27">
        <v>391.17549000000002</v>
      </c>
      <c r="I28" s="37">
        <v>400</v>
      </c>
      <c r="J28" s="38">
        <v>20</v>
      </c>
      <c r="K28" s="27">
        <v>490.67898000000002</v>
      </c>
      <c r="L28" s="5">
        <v>899.97946000000002</v>
      </c>
      <c r="M28" s="25">
        <v>470</v>
      </c>
      <c r="N28" s="26">
        <v>960</v>
      </c>
      <c r="O28" s="54">
        <v>1.8020000000000001E-2</v>
      </c>
      <c r="P28" s="58">
        <v>0.1</v>
      </c>
    </row>
    <row r="29" spans="1:16" x14ac:dyDescent="0.2">
      <c r="A29" s="16" t="s">
        <v>36</v>
      </c>
      <c r="B29" s="18">
        <v>5</v>
      </c>
      <c r="C29" s="19">
        <v>1</v>
      </c>
      <c r="D29" s="27">
        <v>694.52724999999998</v>
      </c>
      <c r="E29" s="5">
        <v>705.76710000000003</v>
      </c>
      <c r="F29" s="37">
        <v>700</v>
      </c>
      <c r="G29" s="39">
        <v>14</v>
      </c>
      <c r="H29" s="27">
        <v>390.49651</v>
      </c>
      <c r="I29" s="37">
        <v>400</v>
      </c>
      <c r="J29" s="38">
        <v>20</v>
      </c>
      <c r="K29" s="27">
        <v>490.55444</v>
      </c>
      <c r="L29" s="5">
        <v>899.39833999999996</v>
      </c>
      <c r="M29" s="25">
        <v>470</v>
      </c>
      <c r="N29" s="26">
        <v>960</v>
      </c>
      <c r="O29" s="54">
        <v>2.1829999999999999E-2</v>
      </c>
      <c r="P29" s="58">
        <v>0.1</v>
      </c>
    </row>
    <row r="30" spans="1:16" x14ac:dyDescent="0.2">
      <c r="A30" s="16" t="s">
        <v>36</v>
      </c>
      <c r="B30" s="18">
        <v>6</v>
      </c>
      <c r="C30" s="19">
        <v>1</v>
      </c>
      <c r="D30" s="27">
        <v>694.74648999999999</v>
      </c>
      <c r="E30" s="5">
        <v>705.38459999999998</v>
      </c>
      <c r="F30" s="37">
        <v>700</v>
      </c>
      <c r="G30" s="39">
        <v>14</v>
      </c>
      <c r="H30" s="27">
        <v>391.13391999999999</v>
      </c>
      <c r="I30" s="37">
        <v>400</v>
      </c>
      <c r="J30" s="38">
        <v>20</v>
      </c>
      <c r="K30" s="27">
        <v>490.84953000000002</v>
      </c>
      <c r="L30" s="5">
        <v>899.95438000000001</v>
      </c>
      <c r="M30" s="25">
        <v>470</v>
      </c>
      <c r="N30" s="26">
        <v>960</v>
      </c>
      <c r="O30" s="54">
        <v>1.9349999999999999E-2</v>
      </c>
      <c r="P30" s="58">
        <v>0.1</v>
      </c>
    </row>
    <row r="31" spans="1:16" x14ac:dyDescent="0.2">
      <c r="A31" s="16" t="s">
        <v>36</v>
      </c>
      <c r="B31" s="18">
        <v>7</v>
      </c>
      <c r="C31" s="19">
        <v>1</v>
      </c>
      <c r="D31" s="27">
        <v>694.72040000000004</v>
      </c>
      <c r="E31" s="5">
        <v>705.56933000000004</v>
      </c>
      <c r="F31" s="37">
        <v>700</v>
      </c>
      <c r="G31" s="39">
        <v>14</v>
      </c>
      <c r="H31" s="27">
        <v>391.00101000000001</v>
      </c>
      <c r="I31" s="37">
        <v>400</v>
      </c>
      <c r="J31" s="38">
        <v>20</v>
      </c>
      <c r="K31" s="27">
        <v>491.24083000000002</v>
      </c>
      <c r="L31" s="5">
        <v>899.74086</v>
      </c>
      <c r="M31" s="25">
        <v>470</v>
      </c>
      <c r="N31" s="26">
        <v>960</v>
      </c>
      <c r="O31" s="54">
        <v>2.035E-2</v>
      </c>
      <c r="P31" s="58">
        <v>0.1</v>
      </c>
    </row>
    <row r="32" spans="1:16" x14ac:dyDescent="0.2">
      <c r="A32" s="16" t="s">
        <v>36</v>
      </c>
      <c r="B32" s="18">
        <v>8</v>
      </c>
      <c r="C32" s="19">
        <v>1</v>
      </c>
      <c r="D32" s="27">
        <v>694.78443000000004</v>
      </c>
      <c r="E32" s="5">
        <v>706.33528999999999</v>
      </c>
      <c r="F32" s="37">
        <v>700</v>
      </c>
      <c r="G32" s="39">
        <v>14</v>
      </c>
      <c r="H32" s="27">
        <v>390.85654</v>
      </c>
      <c r="I32" s="37">
        <v>400</v>
      </c>
      <c r="J32" s="38">
        <v>20</v>
      </c>
      <c r="K32" s="27">
        <v>491.35572000000002</v>
      </c>
      <c r="L32" s="5">
        <v>899.94687999999996</v>
      </c>
      <c r="M32" s="25">
        <v>470</v>
      </c>
      <c r="N32" s="26">
        <v>960</v>
      </c>
      <c r="O32" s="54">
        <v>2.164E-2</v>
      </c>
      <c r="P32" s="58">
        <v>0.1</v>
      </c>
    </row>
    <row r="33" spans="1:17" x14ac:dyDescent="0.2">
      <c r="A33" s="16" t="s">
        <v>36</v>
      </c>
      <c r="B33" s="48">
        <v>9</v>
      </c>
      <c r="C33" s="49">
        <v>1</v>
      </c>
      <c r="D33" s="31">
        <v>694.98006999999996</v>
      </c>
      <c r="E33" s="34">
        <v>706.09038999999996</v>
      </c>
      <c r="F33" s="37">
        <v>700</v>
      </c>
      <c r="G33" s="39">
        <v>14</v>
      </c>
      <c r="H33" s="31">
        <v>391.33782000000002</v>
      </c>
      <c r="I33" s="37">
        <v>400</v>
      </c>
      <c r="J33" s="38">
        <v>20</v>
      </c>
      <c r="K33" s="31">
        <v>491.45317999999997</v>
      </c>
      <c r="L33" s="34">
        <v>899.96283000000005</v>
      </c>
      <c r="M33" s="25">
        <v>470</v>
      </c>
      <c r="N33" s="26">
        <v>960</v>
      </c>
      <c r="O33" s="55">
        <v>2.2259999999999999E-2</v>
      </c>
      <c r="P33" s="58">
        <v>0.1</v>
      </c>
    </row>
    <row r="34" spans="1:17" x14ac:dyDescent="0.2">
      <c r="A34" s="16" t="s">
        <v>36</v>
      </c>
      <c r="B34" s="18">
        <v>10</v>
      </c>
      <c r="C34" s="19">
        <v>1</v>
      </c>
      <c r="D34" s="27">
        <v>695.15832999999998</v>
      </c>
      <c r="E34" s="5">
        <v>706.04163000000005</v>
      </c>
      <c r="F34" s="37">
        <v>700</v>
      </c>
      <c r="G34" s="39">
        <v>14</v>
      </c>
      <c r="H34" s="27">
        <v>391.43535000000003</v>
      </c>
      <c r="I34" s="37">
        <v>400</v>
      </c>
      <c r="J34" s="38">
        <v>20</v>
      </c>
      <c r="K34" s="27">
        <v>491.40866</v>
      </c>
      <c r="L34" s="5">
        <v>900.34195</v>
      </c>
      <c r="M34" s="25">
        <v>470</v>
      </c>
      <c r="N34" s="26">
        <v>960</v>
      </c>
      <c r="O34" s="54">
        <v>1.9199999999999998E-2</v>
      </c>
      <c r="P34" s="58">
        <v>0.1</v>
      </c>
    </row>
    <row r="35" spans="1:17" x14ac:dyDescent="0.2">
      <c r="A35" s="16" t="s">
        <v>36</v>
      </c>
      <c r="B35" s="18">
        <v>11</v>
      </c>
      <c r="C35" s="19">
        <v>1</v>
      </c>
      <c r="D35" s="27">
        <v>695.14637000000005</v>
      </c>
      <c r="E35" s="5">
        <v>705.94896000000006</v>
      </c>
      <c r="F35" s="37">
        <v>700</v>
      </c>
      <c r="G35" s="39">
        <v>14</v>
      </c>
      <c r="H35" s="27">
        <v>391.11045000000001</v>
      </c>
      <c r="I35" s="37">
        <v>400</v>
      </c>
      <c r="J35" s="38">
        <v>20</v>
      </c>
      <c r="K35" s="27">
        <v>491.31416999999999</v>
      </c>
      <c r="L35" s="5">
        <v>899.88699999999994</v>
      </c>
      <c r="M35" s="25">
        <v>470</v>
      </c>
      <c r="N35" s="26">
        <v>960</v>
      </c>
      <c r="O35" s="54">
        <v>2.0150000000000001E-2</v>
      </c>
      <c r="P35" s="58">
        <v>0.1</v>
      </c>
    </row>
    <row r="36" spans="1:17" x14ac:dyDescent="0.2">
      <c r="A36" s="16" t="s">
        <v>36</v>
      </c>
      <c r="B36" s="18">
        <v>12</v>
      </c>
      <c r="C36" s="19">
        <v>1</v>
      </c>
      <c r="D36" s="27">
        <v>695.17016999999998</v>
      </c>
      <c r="E36" s="5">
        <v>706.35356999999999</v>
      </c>
      <c r="F36" s="37">
        <v>700</v>
      </c>
      <c r="G36" s="39">
        <v>14</v>
      </c>
      <c r="H36" s="27">
        <v>391.71969999999999</v>
      </c>
      <c r="I36" s="37">
        <v>400</v>
      </c>
      <c r="J36" s="38">
        <v>20</v>
      </c>
      <c r="K36" s="27">
        <v>491.44592999999998</v>
      </c>
      <c r="L36" s="5">
        <v>900.33605</v>
      </c>
      <c r="M36" s="25">
        <v>470</v>
      </c>
      <c r="N36" s="26">
        <v>960</v>
      </c>
      <c r="O36" s="54">
        <v>1.6580000000000001E-2</v>
      </c>
      <c r="P36" s="58">
        <v>0.1</v>
      </c>
    </row>
    <row r="37" spans="1:17" x14ac:dyDescent="0.2">
      <c r="A37" s="16" t="s">
        <v>36</v>
      </c>
      <c r="B37" s="18">
        <v>13</v>
      </c>
      <c r="C37" s="19">
        <v>1</v>
      </c>
      <c r="D37" s="27">
        <v>695.04324999999994</v>
      </c>
      <c r="E37" s="5">
        <v>706.14385000000004</v>
      </c>
      <c r="F37" s="37">
        <v>700</v>
      </c>
      <c r="G37" s="39">
        <v>14</v>
      </c>
      <c r="H37" s="27">
        <v>391.34233999999998</v>
      </c>
      <c r="I37" s="37">
        <v>400</v>
      </c>
      <c r="J37" s="38">
        <v>20</v>
      </c>
      <c r="K37" s="27">
        <v>491.39472999999998</v>
      </c>
      <c r="L37" s="5">
        <v>900.50950999999998</v>
      </c>
      <c r="M37" s="25">
        <v>470</v>
      </c>
      <c r="N37" s="26">
        <v>960</v>
      </c>
      <c r="O37" s="54">
        <v>1.8259999999999998E-2</v>
      </c>
      <c r="P37" s="58">
        <v>0.1</v>
      </c>
    </row>
    <row r="38" spans="1:17" x14ac:dyDescent="0.2">
      <c r="A38" s="16" t="s">
        <v>36</v>
      </c>
      <c r="B38" s="18">
        <v>14</v>
      </c>
      <c r="C38" s="19">
        <v>1</v>
      </c>
      <c r="D38" s="27">
        <v>695.14541999999994</v>
      </c>
      <c r="E38" s="5">
        <v>706.11303999999996</v>
      </c>
      <c r="F38" s="37">
        <v>700</v>
      </c>
      <c r="G38" s="39">
        <v>14</v>
      </c>
      <c r="H38" s="27">
        <v>391.48207000000002</v>
      </c>
      <c r="I38" s="37">
        <v>400</v>
      </c>
      <c r="J38" s="38">
        <v>20</v>
      </c>
      <c r="K38" s="27">
        <v>491.11997000000002</v>
      </c>
      <c r="L38" s="5">
        <v>900.77347999999995</v>
      </c>
      <c r="M38" s="25">
        <v>470</v>
      </c>
      <c r="N38" s="26">
        <v>960</v>
      </c>
      <c r="O38" s="54">
        <v>1.7489999999999999E-2</v>
      </c>
      <c r="P38" s="58">
        <v>0.1</v>
      </c>
    </row>
    <row r="39" spans="1:17" x14ac:dyDescent="0.2">
      <c r="A39" s="16" t="s">
        <v>36</v>
      </c>
      <c r="B39" s="18">
        <v>15</v>
      </c>
      <c r="C39" s="19">
        <v>1</v>
      </c>
      <c r="D39" s="27">
        <v>694.90544</v>
      </c>
      <c r="E39" s="5">
        <v>706.21678999999995</v>
      </c>
      <c r="F39" s="37">
        <v>700</v>
      </c>
      <c r="G39" s="39">
        <v>14</v>
      </c>
      <c r="H39" s="27">
        <v>391.09219000000002</v>
      </c>
      <c r="I39" s="37">
        <v>400</v>
      </c>
      <c r="J39" s="38">
        <v>20</v>
      </c>
      <c r="K39" s="27">
        <v>491.11225000000002</v>
      </c>
      <c r="L39" s="5">
        <v>900.96605999999997</v>
      </c>
      <c r="M39" s="25">
        <v>470</v>
      </c>
      <c r="N39" s="26">
        <v>960</v>
      </c>
      <c r="O39" s="54">
        <v>1.9089999999999999E-2</v>
      </c>
      <c r="P39" s="58">
        <v>0.1</v>
      </c>
    </row>
    <row r="40" spans="1:17" ht="13.5" thickBot="1" x14ac:dyDescent="0.25">
      <c r="A40" s="51" t="s">
        <v>36</v>
      </c>
      <c r="B40" s="20">
        <v>16</v>
      </c>
      <c r="C40" s="21">
        <v>1</v>
      </c>
      <c r="D40" s="28">
        <v>695.04057</v>
      </c>
      <c r="E40" s="24">
        <v>704.96843000000001</v>
      </c>
      <c r="F40" s="40">
        <v>700</v>
      </c>
      <c r="G40" s="41">
        <v>14</v>
      </c>
      <c r="H40" s="28">
        <v>391.57112000000001</v>
      </c>
      <c r="I40" s="40">
        <v>400</v>
      </c>
      <c r="J40" s="42">
        <v>20</v>
      </c>
      <c r="K40" s="28">
        <v>491.16394000000003</v>
      </c>
      <c r="L40" s="24">
        <v>901.02287000000001</v>
      </c>
      <c r="M40" s="29">
        <v>470</v>
      </c>
      <c r="N40" s="30">
        <v>960</v>
      </c>
      <c r="O40" s="56">
        <v>1.702E-2</v>
      </c>
      <c r="P40" s="59">
        <v>0.1</v>
      </c>
    </row>
    <row r="41" spans="1:17" x14ac:dyDescent="0.2">
      <c r="G41" s="45"/>
      <c r="H41" s="66"/>
      <c r="I41" s="45"/>
    </row>
    <row r="42" spans="1:17" x14ac:dyDescent="0.2">
      <c r="G42" s="45"/>
      <c r="H42" s="66"/>
      <c r="I42" s="45"/>
    </row>
    <row r="43" spans="1:17" x14ac:dyDescent="0.2">
      <c r="G43" s="45"/>
      <c r="H43" s="66"/>
      <c r="I43" s="45"/>
    </row>
    <row r="44" spans="1:17" x14ac:dyDescent="0.2">
      <c r="G44" s="45"/>
      <c r="H44" s="66"/>
      <c r="I44" s="45"/>
    </row>
    <row r="45" spans="1:17" x14ac:dyDescent="0.2">
      <c r="G45" s="45"/>
      <c r="H45" s="66"/>
      <c r="I45" s="45"/>
    </row>
    <row r="46" spans="1:17" s="44" customFormat="1" x14ac:dyDescent="0.2">
      <c r="A46"/>
      <c r="B46"/>
      <c r="C46"/>
      <c r="D46" s="9"/>
      <c r="E46" s="9"/>
      <c r="G46" s="45"/>
      <c r="H46" s="66"/>
      <c r="I46" s="45"/>
      <c r="K46" s="1"/>
      <c r="L46" s="9"/>
      <c r="M46"/>
      <c r="N46"/>
      <c r="O46" s="10"/>
      <c r="P46" s="9"/>
      <c r="Q46"/>
    </row>
    <row r="425" spans="1:17" x14ac:dyDescent="0.2">
      <c r="A425" s="22"/>
      <c r="B425" s="6"/>
      <c r="C425" s="6"/>
      <c r="Q425" s="9"/>
    </row>
    <row r="426" spans="1:17" x14ac:dyDescent="0.2">
      <c r="A426" s="22"/>
      <c r="B426" s="6"/>
      <c r="C426" s="6"/>
      <c r="Q426" s="9"/>
    </row>
    <row r="427" spans="1:17" x14ac:dyDescent="0.2">
      <c r="A427" s="22"/>
      <c r="B427" s="6"/>
      <c r="C427" s="6"/>
      <c r="Q427" s="9"/>
    </row>
    <row r="428" spans="1:17" x14ac:dyDescent="0.2">
      <c r="A428" s="22"/>
      <c r="B428" s="6"/>
      <c r="C428" s="6"/>
      <c r="Q428" s="9"/>
    </row>
    <row r="429" spans="1:17" x14ac:dyDescent="0.2">
      <c r="A429" s="22"/>
      <c r="B429" s="6"/>
      <c r="C429" s="6"/>
      <c r="Q429" s="9"/>
    </row>
    <row r="430" spans="1:17" x14ac:dyDescent="0.2">
      <c r="A430" s="22"/>
      <c r="B430" s="6"/>
      <c r="C430" s="6"/>
      <c r="Q430" s="9"/>
    </row>
    <row r="431" spans="1:17" x14ac:dyDescent="0.2">
      <c r="A431" s="22"/>
      <c r="B431" s="6"/>
      <c r="C431" s="6"/>
      <c r="Q431" s="9"/>
    </row>
    <row r="432" spans="1:17" x14ac:dyDescent="0.2">
      <c r="A432" s="22"/>
      <c r="B432" s="6"/>
      <c r="C432" s="6"/>
      <c r="Q432" s="9"/>
    </row>
    <row r="433" spans="1:17" x14ac:dyDescent="0.2">
      <c r="A433" s="22"/>
      <c r="B433" s="6"/>
      <c r="C433" s="6"/>
      <c r="Q433" s="9"/>
    </row>
    <row r="434" spans="1:17" x14ac:dyDescent="0.2">
      <c r="A434" s="22"/>
      <c r="B434" s="6"/>
      <c r="C434" s="6"/>
      <c r="Q434" s="9"/>
    </row>
    <row r="435" spans="1:17" x14ac:dyDescent="0.2">
      <c r="A435" s="22"/>
      <c r="B435" s="6"/>
      <c r="C435" s="6"/>
      <c r="Q435" s="9"/>
    </row>
    <row r="436" spans="1:17" x14ac:dyDescent="0.2">
      <c r="A436" s="22"/>
      <c r="B436" s="6"/>
      <c r="C436" s="6"/>
      <c r="Q436" s="9"/>
    </row>
    <row r="437" spans="1:17" x14ac:dyDescent="0.2">
      <c r="A437" s="22"/>
      <c r="B437" s="6"/>
      <c r="C437" s="6"/>
      <c r="Q437" s="9"/>
    </row>
    <row r="438" spans="1:17" x14ac:dyDescent="0.2">
      <c r="A438" s="22"/>
      <c r="B438" s="6"/>
      <c r="C438" s="6"/>
      <c r="Q438" s="9"/>
    </row>
    <row r="439" spans="1:17" x14ac:dyDescent="0.2">
      <c r="A439" s="22"/>
      <c r="B439" s="6"/>
      <c r="C439" s="6"/>
      <c r="Q439" s="9"/>
    </row>
    <row r="440" spans="1:17" x14ac:dyDescent="0.2">
      <c r="A440" s="22"/>
      <c r="B440" s="6"/>
      <c r="C440" s="6"/>
      <c r="Q440" s="9"/>
    </row>
    <row r="441" spans="1:17" x14ac:dyDescent="0.2">
      <c r="A441" s="22"/>
      <c r="B441" s="6"/>
      <c r="C441" s="6"/>
      <c r="Q441" s="9"/>
    </row>
    <row r="442" spans="1:17" x14ac:dyDescent="0.2">
      <c r="A442" s="22"/>
      <c r="B442" s="6"/>
      <c r="C442" s="6"/>
      <c r="Q442" s="9"/>
    </row>
    <row r="443" spans="1:17" x14ac:dyDescent="0.2">
      <c r="A443" s="22"/>
      <c r="B443" s="6"/>
      <c r="C443" s="6"/>
      <c r="Q443" s="9"/>
    </row>
    <row r="444" spans="1:17" x14ac:dyDescent="0.2">
      <c r="A444" s="22"/>
      <c r="B444" s="6"/>
      <c r="C444" s="6"/>
      <c r="Q444" s="9"/>
    </row>
    <row r="445" spans="1:17" x14ac:dyDescent="0.2">
      <c r="A445" s="22"/>
      <c r="B445" s="6"/>
      <c r="C445" s="6"/>
      <c r="Q445" s="9"/>
    </row>
    <row r="446" spans="1:17" x14ac:dyDescent="0.2">
      <c r="A446" s="22"/>
      <c r="B446" s="6"/>
      <c r="C446" s="6"/>
      <c r="Q446" s="9"/>
    </row>
    <row r="447" spans="1:17" x14ac:dyDescent="0.2">
      <c r="A447" s="22"/>
      <c r="B447" s="6"/>
      <c r="C447" s="6"/>
      <c r="Q447" s="9"/>
    </row>
    <row r="448" spans="1:17" x14ac:dyDescent="0.2">
      <c r="A448" s="22"/>
      <c r="B448" s="6"/>
      <c r="C448" s="6"/>
      <c r="Q448" s="9"/>
    </row>
    <row r="449" spans="1:17" x14ac:dyDescent="0.2">
      <c r="A449" s="22"/>
      <c r="B449" s="6"/>
      <c r="C449" s="6"/>
      <c r="Q449" s="9"/>
    </row>
    <row r="450" spans="1:17" x14ac:dyDescent="0.2">
      <c r="A450" s="22"/>
      <c r="B450" s="6"/>
      <c r="C450" s="6"/>
      <c r="Q450" s="9"/>
    </row>
    <row r="451" spans="1:17" x14ac:dyDescent="0.2">
      <c r="A451" s="22"/>
      <c r="B451" s="6"/>
      <c r="C451" s="6"/>
      <c r="Q451" s="9"/>
    </row>
    <row r="452" spans="1:17" x14ac:dyDescent="0.2">
      <c r="A452" s="22"/>
      <c r="B452" s="6"/>
      <c r="C452" s="6"/>
      <c r="Q452" s="9"/>
    </row>
    <row r="453" spans="1:17" x14ac:dyDescent="0.2">
      <c r="A453" s="22"/>
      <c r="B453" s="6"/>
      <c r="C453" s="6"/>
      <c r="Q453" s="9"/>
    </row>
    <row r="454" spans="1:17" x14ac:dyDescent="0.2">
      <c r="A454" s="22"/>
      <c r="B454" s="6"/>
      <c r="C454" s="6"/>
      <c r="Q454" s="9"/>
    </row>
    <row r="455" spans="1:17" x14ac:dyDescent="0.2">
      <c r="A455" s="22"/>
      <c r="B455" s="6"/>
      <c r="C455" s="6"/>
      <c r="Q455" s="9"/>
    </row>
    <row r="456" spans="1:17" x14ac:dyDescent="0.2">
      <c r="A456" s="22"/>
      <c r="B456" s="6"/>
      <c r="C456" s="6"/>
      <c r="Q456" s="9"/>
    </row>
    <row r="457" spans="1:17" x14ac:dyDescent="0.2">
      <c r="A457" s="22"/>
      <c r="B457" s="6"/>
      <c r="C457" s="6"/>
      <c r="Q457" s="9"/>
    </row>
    <row r="458" spans="1:17" x14ac:dyDescent="0.2">
      <c r="A458" s="22"/>
      <c r="B458" s="6"/>
      <c r="C458" s="6"/>
      <c r="Q458" s="9"/>
    </row>
    <row r="459" spans="1:17" x14ac:dyDescent="0.2">
      <c r="A459" s="22"/>
      <c r="B459" s="6"/>
      <c r="C459" s="6"/>
      <c r="Q459" s="9"/>
    </row>
    <row r="460" spans="1:17" x14ac:dyDescent="0.2">
      <c r="A460" s="22"/>
      <c r="B460" s="6"/>
      <c r="C460" s="6"/>
      <c r="Q460" s="9"/>
    </row>
    <row r="461" spans="1:17" x14ac:dyDescent="0.2">
      <c r="A461" s="22"/>
      <c r="B461" s="6"/>
      <c r="C461" s="6"/>
      <c r="Q461" s="9"/>
    </row>
    <row r="462" spans="1:17" x14ac:dyDescent="0.2">
      <c r="A462" s="22"/>
      <c r="B462" s="6"/>
      <c r="C462" s="6"/>
      <c r="Q462" s="9"/>
    </row>
    <row r="463" spans="1:17" x14ac:dyDescent="0.2">
      <c r="A463" s="22"/>
      <c r="B463" s="6"/>
      <c r="C463" s="6"/>
      <c r="Q463" s="9"/>
    </row>
    <row r="464" spans="1:17" x14ac:dyDescent="0.2">
      <c r="A464" s="22"/>
      <c r="B464" s="6"/>
      <c r="C464" s="6"/>
      <c r="Q464" s="9"/>
    </row>
    <row r="465" spans="1:17" x14ac:dyDescent="0.2">
      <c r="A465" s="22"/>
      <c r="B465" s="6"/>
      <c r="C465" s="6"/>
      <c r="Q465" s="9"/>
    </row>
    <row r="466" spans="1:17" x14ac:dyDescent="0.2">
      <c r="A466" s="22"/>
      <c r="B466" s="6"/>
      <c r="C466" s="6"/>
      <c r="Q466" s="9"/>
    </row>
    <row r="467" spans="1:17" x14ac:dyDescent="0.2">
      <c r="A467" s="22"/>
      <c r="B467" s="6"/>
      <c r="C467" s="6"/>
      <c r="Q467" s="9"/>
    </row>
    <row r="468" spans="1:17" x14ac:dyDescent="0.2">
      <c r="A468" s="22"/>
      <c r="B468" s="6"/>
      <c r="C468" s="6"/>
      <c r="Q468" s="9"/>
    </row>
    <row r="469" spans="1:17" x14ac:dyDescent="0.2">
      <c r="A469" s="22"/>
      <c r="B469" s="6"/>
      <c r="C469" s="6"/>
      <c r="Q469" s="9"/>
    </row>
    <row r="470" spans="1:17" x14ac:dyDescent="0.2">
      <c r="A470" s="22"/>
      <c r="B470" s="6"/>
      <c r="C470" s="6"/>
      <c r="Q470" s="9"/>
    </row>
    <row r="471" spans="1:17" x14ac:dyDescent="0.2">
      <c r="A471" s="22"/>
      <c r="B471" s="6"/>
      <c r="C471" s="6"/>
      <c r="Q471" s="9"/>
    </row>
    <row r="472" spans="1:17" x14ac:dyDescent="0.2">
      <c r="A472" s="22"/>
      <c r="B472" s="6"/>
      <c r="C472" s="6"/>
      <c r="Q472" s="9"/>
    </row>
    <row r="473" spans="1:17" x14ac:dyDescent="0.2">
      <c r="A473" s="22"/>
      <c r="B473" s="6"/>
      <c r="C473" s="6"/>
      <c r="Q473" s="9"/>
    </row>
    <row r="474" spans="1:17" x14ac:dyDescent="0.2">
      <c r="A474" s="22"/>
      <c r="B474" s="6"/>
      <c r="C474" s="6"/>
      <c r="Q474" s="9"/>
    </row>
    <row r="475" spans="1:17" x14ac:dyDescent="0.2">
      <c r="A475" s="22"/>
      <c r="B475" s="6"/>
      <c r="C475" s="6"/>
      <c r="Q475" s="9"/>
    </row>
    <row r="476" spans="1:17" x14ac:dyDescent="0.2">
      <c r="A476" s="22"/>
      <c r="B476" s="6"/>
      <c r="C476" s="6"/>
      <c r="Q476" s="9"/>
    </row>
    <row r="477" spans="1:17" x14ac:dyDescent="0.2">
      <c r="A477" s="22"/>
      <c r="B477" s="6"/>
      <c r="C477" s="6"/>
      <c r="Q477" s="9"/>
    </row>
    <row r="478" spans="1:17" x14ac:dyDescent="0.2">
      <c r="A478" s="22"/>
      <c r="B478" s="6"/>
      <c r="C478" s="6"/>
      <c r="Q478" s="9"/>
    </row>
    <row r="479" spans="1:17" x14ac:dyDescent="0.2">
      <c r="A479" s="22"/>
      <c r="B479" s="6"/>
      <c r="C479" s="6"/>
      <c r="Q479" s="9"/>
    </row>
    <row r="480" spans="1:17" x14ac:dyDescent="0.2">
      <c r="A480" s="22"/>
      <c r="B480" s="6"/>
      <c r="C480" s="6"/>
      <c r="Q480" s="9"/>
    </row>
    <row r="481" spans="1:17" x14ac:dyDescent="0.2">
      <c r="A481" s="22"/>
      <c r="B481" s="6"/>
      <c r="C481" s="6"/>
      <c r="Q481" s="9"/>
    </row>
    <row r="482" spans="1:17" x14ac:dyDescent="0.2">
      <c r="A482" s="22"/>
      <c r="B482" s="6"/>
      <c r="C482" s="6"/>
      <c r="Q482" s="9"/>
    </row>
    <row r="483" spans="1:17" x14ac:dyDescent="0.2">
      <c r="A483" s="22"/>
      <c r="B483" s="6"/>
      <c r="C483" s="6"/>
      <c r="Q483" s="9"/>
    </row>
    <row r="484" spans="1:17" x14ac:dyDescent="0.2">
      <c r="A484" s="22"/>
      <c r="B484" s="6"/>
      <c r="C484" s="6"/>
      <c r="Q484" s="9"/>
    </row>
    <row r="485" spans="1:17" x14ac:dyDescent="0.2">
      <c r="A485" s="22"/>
      <c r="B485" s="6"/>
      <c r="C485" s="6"/>
      <c r="Q485" s="9"/>
    </row>
    <row r="486" spans="1:17" x14ac:dyDescent="0.2">
      <c r="A486" s="22"/>
      <c r="B486" s="6"/>
      <c r="C486" s="6"/>
      <c r="Q486" s="9"/>
    </row>
    <row r="487" spans="1:17" x14ac:dyDescent="0.2">
      <c r="A487" s="22"/>
      <c r="B487" s="6"/>
      <c r="C487" s="6"/>
      <c r="Q487" s="9"/>
    </row>
    <row r="488" spans="1:17" x14ac:dyDescent="0.2">
      <c r="A488" s="22"/>
      <c r="B488" s="6"/>
      <c r="C488" s="6"/>
      <c r="Q488" s="9"/>
    </row>
    <row r="489" spans="1:17" x14ac:dyDescent="0.2">
      <c r="A489" s="2"/>
      <c r="B489" s="2"/>
      <c r="C489" s="2"/>
      <c r="Q489" s="9"/>
    </row>
    <row r="490" spans="1:17" x14ac:dyDescent="0.2">
      <c r="A490" s="2"/>
      <c r="B490" s="2"/>
      <c r="C490" s="2"/>
      <c r="Q490" s="9"/>
    </row>
    <row r="491" spans="1:17" x14ac:dyDescent="0.2">
      <c r="A491" s="2"/>
      <c r="B491" s="2"/>
      <c r="C491" s="2"/>
      <c r="Q491" s="9"/>
    </row>
    <row r="492" spans="1:17" x14ac:dyDescent="0.2">
      <c r="A492" s="2"/>
      <c r="B492" s="2"/>
      <c r="C492" s="2"/>
      <c r="Q492" s="9"/>
    </row>
    <row r="493" spans="1:17" x14ac:dyDescent="0.2">
      <c r="A493" s="2"/>
      <c r="B493" s="2"/>
      <c r="C493" s="2"/>
      <c r="Q493" s="9"/>
    </row>
    <row r="494" spans="1:17" x14ac:dyDescent="0.2">
      <c r="A494" s="2"/>
      <c r="B494" s="2"/>
      <c r="C494" s="2"/>
      <c r="Q494" s="9"/>
    </row>
    <row r="495" spans="1:17" x14ac:dyDescent="0.2">
      <c r="A495" s="2"/>
      <c r="B495" s="2"/>
      <c r="C495" s="2"/>
      <c r="Q495" s="9"/>
    </row>
    <row r="496" spans="1:17" x14ac:dyDescent="0.2">
      <c r="A496" s="2"/>
      <c r="B496" s="2"/>
      <c r="C496" s="2"/>
      <c r="Q496" s="9"/>
    </row>
    <row r="497" spans="1:17" x14ac:dyDescent="0.2">
      <c r="A497" s="2"/>
      <c r="B497" s="2"/>
      <c r="C497" s="2"/>
      <c r="Q497" s="9"/>
    </row>
    <row r="498" spans="1:17" x14ac:dyDescent="0.2">
      <c r="A498" s="2"/>
      <c r="B498" s="2"/>
      <c r="C498" s="2"/>
      <c r="Q498" s="9"/>
    </row>
    <row r="499" spans="1:17" x14ac:dyDescent="0.2">
      <c r="A499" s="2"/>
      <c r="B499" s="2"/>
      <c r="C499" s="2"/>
      <c r="Q499" s="9"/>
    </row>
    <row r="500" spans="1:17" x14ac:dyDescent="0.2">
      <c r="A500" s="2"/>
      <c r="B500" s="2"/>
      <c r="C500" s="2"/>
      <c r="Q500" s="9"/>
    </row>
    <row r="501" spans="1:17" x14ac:dyDescent="0.2">
      <c r="A501" s="2"/>
      <c r="B501" s="2"/>
      <c r="C501" s="2"/>
      <c r="Q501" s="9"/>
    </row>
    <row r="502" spans="1:17" x14ac:dyDescent="0.2">
      <c r="A502" s="2"/>
      <c r="B502" s="2"/>
      <c r="C502" s="2"/>
      <c r="Q502" s="9"/>
    </row>
    <row r="503" spans="1:17" x14ac:dyDescent="0.2">
      <c r="A503" s="2"/>
      <c r="B503" s="2"/>
      <c r="C503" s="2"/>
      <c r="Q503" s="9"/>
    </row>
    <row r="504" spans="1:17" x14ac:dyDescent="0.2">
      <c r="A504" s="2"/>
      <c r="B504" s="2"/>
      <c r="C504" s="2"/>
      <c r="Q504" s="9"/>
    </row>
    <row r="505" spans="1:17" x14ac:dyDescent="0.2">
      <c r="A505" s="2"/>
      <c r="B505" s="2"/>
      <c r="C505" s="2"/>
      <c r="Q505" s="9"/>
    </row>
    <row r="506" spans="1:17" x14ac:dyDescent="0.2">
      <c r="A506" s="2"/>
      <c r="B506" s="2"/>
      <c r="C506" s="2"/>
      <c r="Q506" s="9"/>
    </row>
    <row r="507" spans="1:17" x14ac:dyDescent="0.2">
      <c r="A507" s="2"/>
      <c r="B507" s="2"/>
      <c r="C507" s="2"/>
      <c r="Q507" s="9"/>
    </row>
    <row r="508" spans="1:17" x14ac:dyDescent="0.2">
      <c r="A508" s="2"/>
      <c r="B508" s="2"/>
      <c r="C508" s="2"/>
      <c r="Q508" s="9"/>
    </row>
    <row r="509" spans="1:17" x14ac:dyDescent="0.2">
      <c r="A509" s="2"/>
      <c r="B509" s="2"/>
      <c r="C509" s="2"/>
      <c r="Q509" s="9"/>
    </row>
    <row r="510" spans="1:17" x14ac:dyDescent="0.2">
      <c r="A510" s="2"/>
      <c r="B510" s="2"/>
      <c r="C510" s="2"/>
      <c r="Q510" s="9"/>
    </row>
    <row r="511" spans="1:17" x14ac:dyDescent="0.2">
      <c r="A511" s="2"/>
      <c r="B511" s="2"/>
      <c r="C511" s="2"/>
      <c r="Q511" s="9"/>
    </row>
    <row r="512" spans="1:17" x14ac:dyDescent="0.2">
      <c r="A512" s="2"/>
      <c r="B512" s="2"/>
      <c r="C512" s="2"/>
      <c r="Q512" s="9"/>
    </row>
    <row r="513" spans="1:17" x14ac:dyDescent="0.2">
      <c r="A513" s="2"/>
      <c r="B513" s="2"/>
      <c r="C513" s="2"/>
      <c r="Q513" s="9"/>
    </row>
    <row r="514" spans="1:17" x14ac:dyDescent="0.2">
      <c r="A514" s="2"/>
      <c r="B514" s="2"/>
      <c r="C514" s="2"/>
      <c r="Q514" s="9"/>
    </row>
    <row r="515" spans="1:17" x14ac:dyDescent="0.2">
      <c r="A515" s="2"/>
      <c r="B515" s="2"/>
      <c r="C515" s="2"/>
      <c r="Q515" s="9"/>
    </row>
    <row r="516" spans="1:17" x14ac:dyDescent="0.2">
      <c r="A516" s="2"/>
      <c r="B516" s="2"/>
      <c r="C516" s="2"/>
      <c r="Q516" s="9"/>
    </row>
    <row r="517" spans="1:17" x14ac:dyDescent="0.2">
      <c r="A517" s="2"/>
      <c r="B517" s="2"/>
      <c r="C517" s="2"/>
      <c r="Q517" s="9"/>
    </row>
    <row r="518" spans="1:17" x14ac:dyDescent="0.2">
      <c r="A518" s="2"/>
      <c r="B518" s="2"/>
      <c r="C518" s="2"/>
      <c r="Q518" s="9"/>
    </row>
    <row r="519" spans="1:17" x14ac:dyDescent="0.2">
      <c r="A519" s="2"/>
      <c r="B519" s="2"/>
      <c r="C519" s="2"/>
      <c r="Q519" s="9"/>
    </row>
    <row r="520" spans="1:17" x14ac:dyDescent="0.2">
      <c r="A520" s="2"/>
      <c r="B520" s="2"/>
      <c r="C520" s="2"/>
      <c r="Q520" s="9"/>
    </row>
    <row r="521" spans="1:17" x14ac:dyDescent="0.2">
      <c r="A521" s="2"/>
      <c r="B521" s="2"/>
      <c r="C521" s="2"/>
      <c r="Q521" s="9"/>
    </row>
    <row r="522" spans="1:17" x14ac:dyDescent="0.2">
      <c r="A522" s="2"/>
      <c r="B522" s="2"/>
      <c r="C522" s="2"/>
      <c r="Q522" s="9"/>
    </row>
    <row r="523" spans="1:17" x14ac:dyDescent="0.2">
      <c r="A523" s="2"/>
      <c r="B523" s="2"/>
      <c r="C523" s="2"/>
      <c r="Q523" s="9"/>
    </row>
    <row r="524" spans="1:17" x14ac:dyDescent="0.2">
      <c r="A524" s="2"/>
      <c r="B524" s="2"/>
      <c r="C524" s="2"/>
      <c r="Q524" s="9"/>
    </row>
    <row r="525" spans="1:17" x14ac:dyDescent="0.2">
      <c r="A525" s="2"/>
      <c r="B525" s="2"/>
      <c r="C525" s="2"/>
      <c r="Q525" s="9"/>
    </row>
    <row r="526" spans="1:17" x14ac:dyDescent="0.2">
      <c r="A526" s="2"/>
      <c r="B526" s="2"/>
      <c r="C526" s="2"/>
      <c r="Q526" s="9"/>
    </row>
    <row r="527" spans="1:17" x14ac:dyDescent="0.2">
      <c r="A527" s="2"/>
      <c r="B527" s="2"/>
      <c r="C527" s="2"/>
      <c r="Q527" s="9"/>
    </row>
    <row r="528" spans="1:17" x14ac:dyDescent="0.2">
      <c r="A528" s="2"/>
      <c r="B528" s="2"/>
      <c r="C528" s="2"/>
      <c r="Q528" s="9"/>
    </row>
    <row r="529" spans="1:17" x14ac:dyDescent="0.2">
      <c r="A529" s="2"/>
      <c r="B529" s="2"/>
      <c r="C529" s="2"/>
      <c r="Q529" s="9"/>
    </row>
    <row r="530" spans="1:17" x14ac:dyDescent="0.2">
      <c r="A530" s="2"/>
      <c r="B530" s="2"/>
      <c r="C530" s="2"/>
      <c r="Q530" s="9"/>
    </row>
    <row r="531" spans="1:17" x14ac:dyDescent="0.2">
      <c r="A531" s="2"/>
      <c r="B531" s="2"/>
      <c r="C531" s="2"/>
      <c r="Q531" s="9"/>
    </row>
    <row r="532" spans="1:17" x14ac:dyDescent="0.2">
      <c r="A532" s="2"/>
      <c r="B532" s="2"/>
      <c r="C532" s="2"/>
      <c r="Q532" s="9"/>
    </row>
    <row r="533" spans="1:17" x14ac:dyDescent="0.2">
      <c r="A533" s="2"/>
      <c r="B533" s="2"/>
      <c r="C533" s="2"/>
      <c r="Q533" s="9"/>
    </row>
    <row r="534" spans="1:17" x14ac:dyDescent="0.2">
      <c r="A534" s="2"/>
      <c r="B534" s="2"/>
      <c r="C534" s="2"/>
      <c r="Q534" s="9"/>
    </row>
    <row r="535" spans="1:17" x14ac:dyDescent="0.2">
      <c r="A535" s="2"/>
      <c r="B535" s="2"/>
      <c r="C535" s="2"/>
      <c r="Q535" s="9"/>
    </row>
    <row r="536" spans="1:17" x14ac:dyDescent="0.2">
      <c r="A536" s="2"/>
      <c r="B536" s="2"/>
      <c r="C536" s="2"/>
      <c r="Q536" s="9"/>
    </row>
    <row r="537" spans="1:17" x14ac:dyDescent="0.2">
      <c r="A537" s="2"/>
      <c r="B537" s="2"/>
      <c r="C537" s="2"/>
      <c r="Q537" s="9"/>
    </row>
    <row r="538" spans="1:17" x14ac:dyDescent="0.2">
      <c r="A538" s="2"/>
      <c r="B538" s="2"/>
      <c r="C538" s="2"/>
      <c r="Q538" s="9"/>
    </row>
    <row r="539" spans="1:17" x14ac:dyDescent="0.2">
      <c r="A539" s="2"/>
      <c r="B539" s="2"/>
      <c r="C539" s="2"/>
      <c r="Q539" s="9"/>
    </row>
    <row r="540" spans="1:17" x14ac:dyDescent="0.2">
      <c r="A540" s="2"/>
      <c r="B540" s="2"/>
      <c r="C540" s="2"/>
      <c r="Q540" s="9"/>
    </row>
    <row r="541" spans="1:17" x14ac:dyDescent="0.2">
      <c r="A541" s="2"/>
      <c r="B541" s="2"/>
      <c r="C541" s="2"/>
      <c r="Q541" s="9"/>
    </row>
    <row r="542" spans="1:17" x14ac:dyDescent="0.2">
      <c r="A542" s="2"/>
      <c r="B542" s="2"/>
      <c r="C542" s="2"/>
      <c r="Q542" s="9"/>
    </row>
    <row r="543" spans="1:17" x14ac:dyDescent="0.2">
      <c r="A543" s="2"/>
      <c r="B543" s="2"/>
      <c r="C543" s="2"/>
      <c r="Q543" s="9"/>
    </row>
    <row r="544" spans="1:17" x14ac:dyDescent="0.2">
      <c r="A544" s="2"/>
      <c r="B544" s="2"/>
      <c r="C544" s="2"/>
      <c r="Q544" s="9"/>
    </row>
    <row r="545" spans="1:17" x14ac:dyDescent="0.2">
      <c r="A545" s="2"/>
      <c r="B545" s="2"/>
      <c r="C545" s="2"/>
      <c r="Q545" s="9"/>
    </row>
    <row r="546" spans="1:17" x14ac:dyDescent="0.2">
      <c r="A546" s="2"/>
      <c r="B546" s="2"/>
      <c r="C546" s="2"/>
      <c r="Q546" s="9"/>
    </row>
    <row r="547" spans="1:17" x14ac:dyDescent="0.2">
      <c r="A547" s="2"/>
      <c r="B547" s="2"/>
      <c r="C547" s="2"/>
      <c r="Q547" s="9"/>
    </row>
    <row r="548" spans="1:17" x14ac:dyDescent="0.2">
      <c r="A548" s="2"/>
      <c r="B548" s="2"/>
      <c r="C548" s="2"/>
      <c r="Q548" s="9"/>
    </row>
    <row r="549" spans="1:17" x14ac:dyDescent="0.2">
      <c r="A549" s="2"/>
      <c r="B549" s="2"/>
      <c r="C549" s="2"/>
      <c r="Q549" s="9"/>
    </row>
    <row r="550" spans="1:17" x14ac:dyDescent="0.2">
      <c r="A550" s="2"/>
      <c r="B550" s="2"/>
      <c r="C550" s="2"/>
      <c r="Q550" s="9"/>
    </row>
    <row r="551" spans="1:17" x14ac:dyDescent="0.2">
      <c r="A551" s="2"/>
      <c r="B551" s="2"/>
      <c r="C551" s="2"/>
      <c r="Q551" s="9"/>
    </row>
    <row r="552" spans="1:17" x14ac:dyDescent="0.2">
      <c r="A552" s="2"/>
      <c r="B552" s="2"/>
      <c r="C552" s="2"/>
      <c r="Q552" s="9"/>
    </row>
    <row r="553" spans="1:17" x14ac:dyDescent="0.2">
      <c r="A553" s="2"/>
      <c r="B553" s="2"/>
      <c r="C553" s="2"/>
      <c r="Q553" s="9"/>
    </row>
    <row r="554" spans="1:17" x14ac:dyDescent="0.2">
      <c r="A554" s="2"/>
      <c r="B554" s="2"/>
      <c r="C554" s="2"/>
      <c r="Q554" s="9"/>
    </row>
    <row r="555" spans="1:17" x14ac:dyDescent="0.2">
      <c r="A555" s="2"/>
      <c r="B555" s="2"/>
      <c r="C555" s="2"/>
      <c r="Q555" s="9"/>
    </row>
    <row r="556" spans="1:17" x14ac:dyDescent="0.2">
      <c r="A556" s="2"/>
      <c r="B556" s="2"/>
      <c r="C556" s="2"/>
      <c r="Q556" s="9"/>
    </row>
    <row r="557" spans="1:17" x14ac:dyDescent="0.2">
      <c r="A557" s="2"/>
      <c r="B557" s="2"/>
      <c r="C557" s="2"/>
      <c r="Q557" s="9"/>
    </row>
    <row r="558" spans="1:17" x14ac:dyDescent="0.2">
      <c r="A558" s="2"/>
      <c r="B558" s="2"/>
      <c r="C558" s="2"/>
      <c r="Q558" s="9"/>
    </row>
    <row r="559" spans="1:17" x14ac:dyDescent="0.2">
      <c r="A559" s="2"/>
      <c r="B559" s="2"/>
      <c r="C559" s="2"/>
      <c r="Q559" s="9"/>
    </row>
    <row r="560" spans="1:17" x14ac:dyDescent="0.2">
      <c r="A560" s="2"/>
      <c r="B560" s="2"/>
      <c r="C560" s="2"/>
      <c r="Q560" s="9"/>
    </row>
    <row r="561" spans="1:17" x14ac:dyDescent="0.2">
      <c r="A561" s="2"/>
      <c r="B561" s="2"/>
      <c r="C561" s="2"/>
      <c r="Q561" s="9"/>
    </row>
    <row r="562" spans="1:17" x14ac:dyDescent="0.2">
      <c r="A562" s="2"/>
      <c r="B562" s="2"/>
      <c r="C562" s="2"/>
      <c r="Q562" s="9"/>
    </row>
    <row r="563" spans="1:17" x14ac:dyDescent="0.2">
      <c r="A563" s="2"/>
      <c r="B563" s="2"/>
      <c r="C563" s="2"/>
      <c r="Q563" s="9"/>
    </row>
    <row r="564" spans="1:17" x14ac:dyDescent="0.2">
      <c r="A564" s="2"/>
      <c r="B564" s="2"/>
      <c r="C564" s="2"/>
      <c r="Q564" s="9"/>
    </row>
    <row r="565" spans="1:17" x14ac:dyDescent="0.2">
      <c r="A565" s="2"/>
      <c r="B565" s="2"/>
      <c r="C565" s="2"/>
      <c r="Q565" s="9"/>
    </row>
    <row r="566" spans="1:17" x14ac:dyDescent="0.2">
      <c r="A566" s="2"/>
      <c r="B566" s="2"/>
      <c r="C566" s="2"/>
      <c r="Q566" s="9"/>
    </row>
    <row r="567" spans="1:17" x14ac:dyDescent="0.2">
      <c r="A567" s="2"/>
      <c r="B567" s="2"/>
      <c r="C567" s="2"/>
      <c r="Q567" s="9"/>
    </row>
    <row r="568" spans="1:17" x14ac:dyDescent="0.2">
      <c r="A568" s="2"/>
      <c r="B568" s="2"/>
      <c r="C568" s="2"/>
      <c r="Q568" s="9"/>
    </row>
    <row r="569" spans="1:17" x14ac:dyDescent="0.2">
      <c r="A569" s="2"/>
      <c r="B569" s="2"/>
      <c r="C569" s="2"/>
      <c r="Q569" s="9"/>
    </row>
    <row r="570" spans="1:17" x14ac:dyDescent="0.2">
      <c r="A570" s="2"/>
      <c r="B570" s="2"/>
      <c r="C570" s="2"/>
      <c r="Q570" s="9"/>
    </row>
    <row r="571" spans="1:17" x14ac:dyDescent="0.2">
      <c r="A571" s="2"/>
      <c r="B571" s="2"/>
      <c r="C571" s="2"/>
      <c r="Q571" s="9"/>
    </row>
    <row r="572" spans="1:17" x14ac:dyDescent="0.2">
      <c r="A572" s="2"/>
      <c r="B572" s="2"/>
      <c r="C572" s="2"/>
      <c r="Q572" s="9"/>
    </row>
    <row r="573" spans="1:17" x14ac:dyDescent="0.2">
      <c r="A573" s="2"/>
      <c r="B573" s="2"/>
      <c r="C573" s="2"/>
      <c r="Q573" s="9"/>
    </row>
    <row r="574" spans="1:17" x14ac:dyDescent="0.2">
      <c r="A574" s="2"/>
      <c r="B574" s="2"/>
      <c r="C574" s="2"/>
      <c r="Q574" s="9"/>
    </row>
    <row r="575" spans="1:17" x14ac:dyDescent="0.2">
      <c r="A575" s="2"/>
      <c r="B575" s="2"/>
      <c r="C575" s="2"/>
      <c r="Q575" s="9"/>
    </row>
    <row r="576" spans="1:17" x14ac:dyDescent="0.2">
      <c r="A576" s="2"/>
      <c r="B576" s="2"/>
      <c r="C576" s="2"/>
      <c r="Q576" s="9"/>
    </row>
    <row r="577" spans="1:17" x14ac:dyDescent="0.2">
      <c r="A577" s="2"/>
      <c r="B577" s="2"/>
      <c r="C577" s="2"/>
      <c r="Q577" s="9"/>
    </row>
    <row r="578" spans="1:17" x14ac:dyDescent="0.2">
      <c r="A578" s="2"/>
      <c r="B578" s="2"/>
      <c r="C578" s="2"/>
      <c r="Q578" s="9"/>
    </row>
    <row r="579" spans="1:17" x14ac:dyDescent="0.2">
      <c r="A579" s="2"/>
      <c r="B579" s="2"/>
      <c r="C579" s="2"/>
      <c r="Q579" s="9"/>
    </row>
    <row r="580" spans="1:17" x14ac:dyDescent="0.2">
      <c r="A580" s="2"/>
      <c r="B580" s="2"/>
      <c r="C580" s="2"/>
      <c r="Q580" s="9"/>
    </row>
    <row r="581" spans="1:17" x14ac:dyDescent="0.2">
      <c r="A581" s="2"/>
      <c r="B581" s="2"/>
      <c r="C581" s="2"/>
      <c r="Q581" s="9"/>
    </row>
    <row r="582" spans="1:17" x14ac:dyDescent="0.2">
      <c r="A582" s="2"/>
      <c r="B582" s="2"/>
      <c r="C582" s="2"/>
      <c r="Q582" s="9"/>
    </row>
    <row r="583" spans="1:17" x14ac:dyDescent="0.2">
      <c r="A583" s="2"/>
      <c r="B583" s="2"/>
      <c r="C583" s="2"/>
      <c r="Q583" s="9"/>
    </row>
    <row r="584" spans="1:17" x14ac:dyDescent="0.2">
      <c r="A584" s="2"/>
      <c r="B584" s="2"/>
      <c r="C584" s="2"/>
      <c r="Q584" s="9"/>
    </row>
    <row r="585" spans="1:17" x14ac:dyDescent="0.2">
      <c r="A585" s="2"/>
      <c r="B585" s="2"/>
      <c r="C585" s="2"/>
      <c r="Q585" s="9"/>
    </row>
    <row r="586" spans="1:17" x14ac:dyDescent="0.2">
      <c r="A586" s="2"/>
      <c r="B586" s="2"/>
      <c r="C586" s="2"/>
      <c r="Q586" s="9"/>
    </row>
    <row r="587" spans="1:17" x14ac:dyDescent="0.2">
      <c r="A587" s="2"/>
      <c r="B587" s="2"/>
      <c r="C587" s="2"/>
      <c r="Q587" s="9"/>
    </row>
    <row r="588" spans="1:17" x14ac:dyDescent="0.2">
      <c r="A588" s="2"/>
      <c r="B588" s="2"/>
      <c r="C588" s="2"/>
      <c r="Q588" s="9"/>
    </row>
    <row r="589" spans="1:17" x14ac:dyDescent="0.2">
      <c r="A589" s="2"/>
      <c r="B589" s="2"/>
      <c r="C589" s="2"/>
      <c r="Q589" s="9"/>
    </row>
    <row r="590" spans="1:17" x14ac:dyDescent="0.2">
      <c r="A590" s="2"/>
      <c r="B590" s="2"/>
      <c r="C590" s="2"/>
      <c r="Q590" s="9"/>
    </row>
    <row r="591" spans="1:17" x14ac:dyDescent="0.2">
      <c r="A591" s="2"/>
      <c r="B591" s="2"/>
      <c r="C591" s="2"/>
      <c r="Q591" s="9"/>
    </row>
    <row r="592" spans="1:17" x14ac:dyDescent="0.2">
      <c r="A592" s="2"/>
      <c r="B592" s="2"/>
      <c r="C592" s="2"/>
      <c r="Q592" s="9"/>
    </row>
    <row r="593" spans="1:17" x14ac:dyDescent="0.2">
      <c r="A593" s="2"/>
      <c r="B593" s="2"/>
      <c r="C593" s="2"/>
      <c r="Q593" s="9"/>
    </row>
    <row r="594" spans="1:17" x14ac:dyDescent="0.2">
      <c r="A594" s="2"/>
      <c r="B594" s="2"/>
      <c r="C594" s="2"/>
      <c r="Q594" s="9"/>
    </row>
    <row r="595" spans="1:17" x14ac:dyDescent="0.2">
      <c r="A595" s="2"/>
      <c r="B595" s="2"/>
      <c r="C595" s="2"/>
      <c r="Q595" s="9"/>
    </row>
    <row r="596" spans="1:17" x14ac:dyDescent="0.2">
      <c r="A596" s="2"/>
      <c r="B596" s="2"/>
      <c r="C596" s="2"/>
      <c r="Q596" s="9"/>
    </row>
    <row r="597" spans="1:17" x14ac:dyDescent="0.2">
      <c r="A597" s="2"/>
      <c r="B597" s="2"/>
      <c r="C597" s="2"/>
      <c r="Q597" s="9"/>
    </row>
    <row r="598" spans="1:17" x14ac:dyDescent="0.2">
      <c r="A598" s="2"/>
      <c r="B598" s="2"/>
      <c r="C598" s="2"/>
      <c r="Q598" s="9"/>
    </row>
    <row r="599" spans="1:17" x14ac:dyDescent="0.2">
      <c r="A599" s="2"/>
      <c r="B599" s="2"/>
      <c r="C599" s="2"/>
      <c r="Q599" s="9"/>
    </row>
    <row r="600" spans="1:17" x14ac:dyDescent="0.2">
      <c r="A600" s="2"/>
      <c r="B600" s="2"/>
      <c r="C600" s="2"/>
      <c r="Q600" s="9"/>
    </row>
    <row r="601" spans="1:17" x14ac:dyDescent="0.2">
      <c r="A601" s="2"/>
      <c r="B601" s="2"/>
      <c r="C601" s="2"/>
      <c r="Q601" s="9"/>
    </row>
    <row r="602" spans="1:17" x14ac:dyDescent="0.2">
      <c r="A602" s="2"/>
      <c r="B602" s="2"/>
      <c r="C602" s="2"/>
      <c r="Q602" s="9"/>
    </row>
    <row r="603" spans="1:17" x14ac:dyDescent="0.2">
      <c r="A603" s="2"/>
      <c r="B603" s="2"/>
      <c r="C603" s="2"/>
      <c r="Q603" s="9"/>
    </row>
    <row r="604" spans="1:17" x14ac:dyDescent="0.2">
      <c r="A604" s="2"/>
      <c r="B604" s="2"/>
      <c r="C604" s="2"/>
      <c r="Q604" s="9"/>
    </row>
  </sheetData>
  <mergeCells count="15">
    <mergeCell ref="O6:P6"/>
    <mergeCell ref="H7:H8"/>
    <mergeCell ref="I7:J7"/>
    <mergeCell ref="A6:A8"/>
    <mergeCell ref="B6:B8"/>
    <mergeCell ref="C6:C8"/>
    <mergeCell ref="D6:G6"/>
    <mergeCell ref="H6:J6"/>
    <mergeCell ref="K6:N6"/>
    <mergeCell ref="K7:L7"/>
    <mergeCell ref="M7:N7"/>
    <mergeCell ref="D7:E7"/>
    <mergeCell ref="F7:G7"/>
    <mergeCell ref="O7:O8"/>
    <mergeCell ref="P7:P8"/>
  </mergeCells>
  <conditionalFormatting sqref="J5 J9:J65535">
    <cfRule type="cellIs" dxfId="128" priority="11" stopIfTrue="1" operator="greaterThan">
      <formula>4095</formula>
    </cfRule>
  </conditionalFormatting>
  <conditionalFormatting sqref="O9:O24">
    <cfRule type="cellIs" dxfId="127" priority="9" stopIfTrue="1" operator="greaterThanOrEqual">
      <formula>0.7</formula>
    </cfRule>
  </conditionalFormatting>
  <conditionalFormatting sqref="O25:O40">
    <cfRule type="cellIs" dxfId="126" priority="7" stopIfTrue="1" operator="greaterThanOrEqual">
      <formula>1</formula>
    </cfRule>
  </conditionalFormatting>
  <conditionalFormatting sqref="D9:E40">
    <cfRule type="cellIs" dxfId="125" priority="5" stopIfTrue="1" operator="notBetween">
      <formula>684</formula>
      <formula>714</formula>
    </cfRule>
  </conditionalFormatting>
  <conditionalFormatting sqref="H9:H40">
    <cfRule type="cellIs" dxfId="124" priority="4" stopIfTrue="1" operator="notBetween">
      <formula>380</formula>
      <formula>420</formula>
    </cfRule>
  </conditionalFormatting>
  <conditionalFormatting sqref="K9:K40">
    <cfRule type="cellIs" dxfId="123" priority="3" stopIfTrue="1" operator="lessThan">
      <formula>470</formula>
    </cfRule>
  </conditionalFormatting>
  <conditionalFormatting sqref="L9:L40">
    <cfRule type="cellIs" dxfId="122" priority="2" stopIfTrue="1" operator="greaterThan">
      <formula>960</formula>
    </cfRule>
  </conditionalFormatting>
  <conditionalFormatting sqref="O9:O40">
    <cfRule type="cellIs" dxfId="121" priority="1" stopIfTrue="1" operator="greaterThan">
      <formula>"0.1+$P$10:$P$41"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8"/>
  <sheetViews>
    <sheetView workbookViewId="0">
      <selection activeCell="Q12" sqref="Q12"/>
    </sheetView>
  </sheetViews>
  <sheetFormatPr defaultRowHeight="12" customHeight="1" x14ac:dyDescent="0.2"/>
  <cols>
    <col min="1" max="16" width="12.85546875" customWidth="1"/>
  </cols>
  <sheetData>
    <row r="1" spans="1:17" ht="12.75" x14ac:dyDescent="0.2">
      <c r="D1" s="9"/>
      <c r="E1" s="9"/>
      <c r="F1" s="44"/>
      <c r="G1" s="44"/>
      <c r="H1" s="9"/>
      <c r="I1" s="44"/>
      <c r="J1" s="44"/>
      <c r="K1" s="1"/>
      <c r="L1" s="9"/>
      <c r="O1" s="43"/>
      <c r="P1" s="43"/>
      <c r="Q1" s="9"/>
    </row>
    <row r="2" spans="1:17" ht="12.75" x14ac:dyDescent="0.2">
      <c r="A2" t="s">
        <v>50</v>
      </c>
      <c r="B2" s="8"/>
      <c r="C2" s="9"/>
      <c r="D2" s="8"/>
      <c r="E2" s="10"/>
      <c r="F2" s="11"/>
      <c r="G2" s="12"/>
      <c r="H2" s="9"/>
      <c r="I2" s="45"/>
      <c r="J2" s="44"/>
      <c r="K2" s="1"/>
      <c r="L2" s="9"/>
      <c r="O2" s="43"/>
      <c r="P2" s="43"/>
      <c r="Q2" s="9"/>
    </row>
    <row r="3" spans="1:17" ht="12.75" x14ac:dyDescent="0.2">
      <c r="A3" t="s">
        <v>54</v>
      </c>
      <c r="B3" s="8"/>
      <c r="C3" s="9"/>
      <c r="D3" s="8"/>
      <c r="E3" s="10"/>
      <c r="F3" s="11"/>
      <c r="G3" s="1"/>
      <c r="H3" s="9"/>
      <c r="I3" s="7"/>
      <c r="J3" t="s">
        <v>10</v>
      </c>
      <c r="K3" s="43"/>
      <c r="O3" s="9"/>
      <c r="P3" s="4"/>
      <c r="Q3" s="10"/>
    </row>
    <row r="4" spans="1:17" ht="12.75" x14ac:dyDescent="0.2">
      <c r="B4" s="8"/>
      <c r="C4" s="9"/>
      <c r="D4" s="8"/>
      <c r="E4" s="10"/>
      <c r="F4" s="10"/>
      <c r="G4" s="104"/>
      <c r="H4" s="9"/>
      <c r="I4" s="10"/>
      <c r="J4" s="9"/>
      <c r="M4" s="43"/>
      <c r="N4" s="43"/>
      <c r="O4" s="9"/>
      <c r="P4" s="4"/>
      <c r="Q4" s="10"/>
    </row>
    <row r="5" spans="1:17" ht="13.5" thickBot="1" x14ac:dyDescent="0.25">
      <c r="B5" s="8"/>
      <c r="C5" s="9"/>
      <c r="D5" s="8"/>
      <c r="E5" s="10"/>
      <c r="F5" s="11"/>
      <c r="H5" s="9"/>
      <c r="I5" s="44"/>
      <c r="J5" s="44"/>
      <c r="K5" s="1"/>
      <c r="L5" s="9"/>
      <c r="O5" s="43"/>
      <c r="P5" s="43"/>
      <c r="Q5" s="9"/>
    </row>
    <row r="6" spans="1:17" ht="12.75" x14ac:dyDescent="0.2">
      <c r="A6" s="143" t="s">
        <v>0</v>
      </c>
      <c r="B6" s="146" t="s">
        <v>3</v>
      </c>
      <c r="C6" s="149" t="s">
        <v>1</v>
      </c>
      <c r="D6" s="134" t="s">
        <v>38</v>
      </c>
      <c r="E6" s="135"/>
      <c r="F6" s="135"/>
      <c r="G6" s="136"/>
      <c r="H6" s="137" t="s">
        <v>41</v>
      </c>
      <c r="I6" s="138"/>
      <c r="J6" s="139"/>
      <c r="K6" s="140" t="s">
        <v>40</v>
      </c>
      <c r="L6" s="135"/>
      <c r="M6" s="135"/>
      <c r="N6" s="136"/>
      <c r="O6" s="140" t="s">
        <v>39</v>
      </c>
      <c r="P6" s="136"/>
    </row>
    <row r="7" spans="1:17" ht="12.75" x14ac:dyDescent="0.2">
      <c r="A7" s="144"/>
      <c r="B7" s="147"/>
      <c r="C7" s="150"/>
      <c r="D7" s="141" t="s">
        <v>8</v>
      </c>
      <c r="E7" s="125"/>
      <c r="F7" s="125" t="s">
        <v>2</v>
      </c>
      <c r="G7" s="126"/>
      <c r="H7" s="141" t="s">
        <v>8</v>
      </c>
      <c r="I7" s="125" t="s">
        <v>2</v>
      </c>
      <c r="J7" s="126"/>
      <c r="K7" s="141" t="s">
        <v>8</v>
      </c>
      <c r="L7" s="125"/>
      <c r="M7" s="125" t="s">
        <v>2</v>
      </c>
      <c r="N7" s="126"/>
      <c r="O7" s="127" t="s">
        <v>8</v>
      </c>
      <c r="P7" s="129" t="s">
        <v>2</v>
      </c>
    </row>
    <row r="8" spans="1:17" ht="13.5" thickBot="1" x14ac:dyDescent="0.25">
      <c r="A8" s="145"/>
      <c r="B8" s="148"/>
      <c r="C8" s="151"/>
      <c r="D8" s="67" t="s">
        <v>4</v>
      </c>
      <c r="E8" s="63" t="s">
        <v>5</v>
      </c>
      <c r="F8" s="68" t="s">
        <v>4</v>
      </c>
      <c r="G8" s="69" t="s">
        <v>7</v>
      </c>
      <c r="H8" s="142"/>
      <c r="I8" s="64" t="s">
        <v>6</v>
      </c>
      <c r="J8" s="69" t="s">
        <v>7</v>
      </c>
      <c r="K8" s="70" t="s">
        <v>42</v>
      </c>
      <c r="L8" s="29" t="s">
        <v>43</v>
      </c>
      <c r="M8" s="64" t="s">
        <v>42</v>
      </c>
      <c r="N8" s="30" t="s">
        <v>43</v>
      </c>
      <c r="O8" s="128"/>
      <c r="P8" s="130"/>
    </row>
    <row r="9" spans="1:17" ht="12.75" x14ac:dyDescent="0.2">
      <c r="A9" s="13" t="s">
        <v>11</v>
      </c>
      <c r="B9" s="14">
        <v>1</v>
      </c>
      <c r="C9" s="15">
        <v>1</v>
      </c>
      <c r="D9" s="33">
        <v>641.77639999999997</v>
      </c>
      <c r="E9" s="23">
        <v>642.81726000000003</v>
      </c>
      <c r="F9" s="37">
        <v>640</v>
      </c>
      <c r="G9" s="38">
        <v>6</v>
      </c>
      <c r="H9" s="33">
        <v>79.222279999999998</v>
      </c>
      <c r="I9" s="35">
        <v>80</v>
      </c>
      <c r="J9" s="36">
        <v>6</v>
      </c>
      <c r="K9" s="31">
        <v>594.84517000000005</v>
      </c>
      <c r="L9" s="34">
        <v>690.59103000000005</v>
      </c>
      <c r="M9" s="25">
        <v>565</v>
      </c>
      <c r="N9" s="26">
        <v>715</v>
      </c>
      <c r="O9" s="53">
        <v>0.13098000000000001</v>
      </c>
      <c r="P9" s="57">
        <v>0.5</v>
      </c>
    </row>
    <row r="10" spans="1:17" ht="12.75" x14ac:dyDescent="0.2">
      <c r="A10" s="16" t="s">
        <v>11</v>
      </c>
      <c r="B10" s="3">
        <v>2</v>
      </c>
      <c r="C10" s="17">
        <v>1</v>
      </c>
      <c r="D10" s="27">
        <v>641.86342000000002</v>
      </c>
      <c r="E10" s="5">
        <v>643.17310999999995</v>
      </c>
      <c r="F10" s="37">
        <v>640</v>
      </c>
      <c r="G10" s="38">
        <v>6</v>
      </c>
      <c r="H10" s="27">
        <v>79.160740000000004</v>
      </c>
      <c r="I10" s="37">
        <v>80</v>
      </c>
      <c r="J10" s="38">
        <v>6</v>
      </c>
      <c r="K10" s="27">
        <v>593.32879000000003</v>
      </c>
      <c r="L10" s="5">
        <v>691.74892</v>
      </c>
      <c r="M10" s="25">
        <v>565</v>
      </c>
      <c r="N10" s="26">
        <v>715</v>
      </c>
      <c r="O10" s="54">
        <v>0.13050999999999999</v>
      </c>
      <c r="P10" s="58">
        <v>0.5</v>
      </c>
    </row>
    <row r="11" spans="1:17" ht="12.75" x14ac:dyDescent="0.2">
      <c r="A11" s="16" t="s">
        <v>11</v>
      </c>
      <c r="B11" s="3">
        <v>3</v>
      </c>
      <c r="C11" s="17">
        <v>1</v>
      </c>
      <c r="D11" s="27">
        <v>641.94614999999999</v>
      </c>
      <c r="E11" s="5">
        <v>643.03985999999998</v>
      </c>
      <c r="F11" s="37">
        <v>640</v>
      </c>
      <c r="G11" s="38">
        <v>6</v>
      </c>
      <c r="H11" s="27">
        <v>79.149299999999997</v>
      </c>
      <c r="I11" s="37">
        <v>80</v>
      </c>
      <c r="J11" s="38">
        <v>6</v>
      </c>
      <c r="K11" s="27">
        <v>593.74960999999996</v>
      </c>
      <c r="L11" s="5">
        <v>691.72654</v>
      </c>
      <c r="M11" s="25">
        <v>565</v>
      </c>
      <c r="N11" s="26">
        <v>715</v>
      </c>
      <c r="O11" s="54">
        <v>0.1119</v>
      </c>
      <c r="P11" s="58">
        <v>0.5</v>
      </c>
    </row>
    <row r="12" spans="1:17" ht="12.75" x14ac:dyDescent="0.2">
      <c r="A12" s="16" t="s">
        <v>11</v>
      </c>
      <c r="B12" s="3">
        <v>4</v>
      </c>
      <c r="C12" s="17">
        <v>1</v>
      </c>
      <c r="D12" s="27">
        <v>642.01354000000003</v>
      </c>
      <c r="E12" s="5">
        <v>643.0924</v>
      </c>
      <c r="F12" s="37">
        <v>640</v>
      </c>
      <c r="G12" s="38">
        <v>6</v>
      </c>
      <c r="H12" s="27">
        <v>79.165970000000002</v>
      </c>
      <c r="I12" s="37">
        <v>80</v>
      </c>
      <c r="J12" s="38">
        <v>6</v>
      </c>
      <c r="K12" s="27">
        <v>593.88590999999997</v>
      </c>
      <c r="L12" s="5">
        <v>692.38958000000002</v>
      </c>
      <c r="M12" s="25">
        <v>565</v>
      </c>
      <c r="N12" s="26">
        <v>715</v>
      </c>
      <c r="O12" s="54">
        <v>0.14499999999999999</v>
      </c>
      <c r="P12" s="58">
        <v>0.5</v>
      </c>
    </row>
    <row r="13" spans="1:17" ht="12.75" x14ac:dyDescent="0.2">
      <c r="A13" s="16" t="s">
        <v>11</v>
      </c>
      <c r="B13" s="3">
        <v>5</v>
      </c>
      <c r="C13" s="17">
        <v>1</v>
      </c>
      <c r="D13" s="27">
        <v>642.05622000000005</v>
      </c>
      <c r="E13" s="5">
        <v>643.06381999999996</v>
      </c>
      <c r="F13" s="37">
        <v>640</v>
      </c>
      <c r="G13" s="38">
        <v>6</v>
      </c>
      <c r="H13" s="27">
        <v>79.141249999999999</v>
      </c>
      <c r="I13" s="37">
        <v>80</v>
      </c>
      <c r="J13" s="38">
        <v>6</v>
      </c>
      <c r="K13" s="27">
        <v>593.41102000000001</v>
      </c>
      <c r="L13" s="5">
        <v>690.92295999999999</v>
      </c>
      <c r="M13" s="25">
        <v>565</v>
      </c>
      <c r="N13" s="26">
        <v>715</v>
      </c>
      <c r="O13" s="54">
        <v>0.15365000000000001</v>
      </c>
      <c r="P13" s="58">
        <v>0.5</v>
      </c>
    </row>
    <row r="14" spans="1:17" ht="12.75" x14ac:dyDescent="0.2">
      <c r="A14" s="16" t="s">
        <v>11</v>
      </c>
      <c r="B14" s="3">
        <v>6</v>
      </c>
      <c r="C14" s="17">
        <v>1</v>
      </c>
      <c r="D14" s="27">
        <v>642.18555000000003</v>
      </c>
      <c r="E14" s="5">
        <v>643.25771999999995</v>
      </c>
      <c r="F14" s="37">
        <v>640</v>
      </c>
      <c r="G14" s="38">
        <v>6</v>
      </c>
      <c r="H14" s="27">
        <v>79.066640000000007</v>
      </c>
      <c r="I14" s="37">
        <v>80</v>
      </c>
      <c r="J14" s="38">
        <v>6</v>
      </c>
      <c r="K14" s="27">
        <v>593.64535999999998</v>
      </c>
      <c r="L14" s="5">
        <v>691.15182000000004</v>
      </c>
      <c r="M14" s="25">
        <v>565</v>
      </c>
      <c r="N14" s="26">
        <v>715</v>
      </c>
      <c r="O14" s="54">
        <v>0.14929999999999999</v>
      </c>
      <c r="P14" s="58">
        <v>0.5</v>
      </c>
    </row>
    <row r="15" spans="1:17" ht="12.75" x14ac:dyDescent="0.2">
      <c r="A15" s="16" t="s">
        <v>11</v>
      </c>
      <c r="B15" s="3">
        <v>7</v>
      </c>
      <c r="C15" s="17">
        <v>1</v>
      </c>
      <c r="D15" s="27">
        <v>642.25032999999996</v>
      </c>
      <c r="E15" s="5">
        <v>643.28875000000005</v>
      </c>
      <c r="F15" s="37">
        <v>640</v>
      </c>
      <c r="G15" s="38">
        <v>6</v>
      </c>
      <c r="H15" s="27">
        <v>79.155339999999995</v>
      </c>
      <c r="I15" s="37">
        <v>80</v>
      </c>
      <c r="J15" s="38">
        <v>6</v>
      </c>
      <c r="K15" s="27">
        <v>594.15763000000004</v>
      </c>
      <c r="L15" s="5">
        <v>692.22041000000002</v>
      </c>
      <c r="M15" s="25">
        <v>565</v>
      </c>
      <c r="N15" s="26">
        <v>715</v>
      </c>
      <c r="O15" s="54">
        <v>0.13513</v>
      </c>
      <c r="P15" s="58">
        <v>0.5</v>
      </c>
    </row>
    <row r="16" spans="1:17" ht="12.75" x14ac:dyDescent="0.2">
      <c r="A16" s="16" t="s">
        <v>11</v>
      </c>
      <c r="B16" s="3">
        <v>8</v>
      </c>
      <c r="C16" s="17">
        <v>1</v>
      </c>
      <c r="D16" s="27">
        <v>642.26706000000001</v>
      </c>
      <c r="E16" s="5">
        <v>643.37926000000004</v>
      </c>
      <c r="F16" s="37">
        <v>640</v>
      </c>
      <c r="G16" s="38">
        <v>6</v>
      </c>
      <c r="H16" s="27">
        <v>79.086510000000004</v>
      </c>
      <c r="I16" s="37">
        <v>80</v>
      </c>
      <c r="J16" s="38">
        <v>6</v>
      </c>
      <c r="K16" s="27">
        <v>595.06003999999996</v>
      </c>
      <c r="L16" s="5">
        <v>691.39374999999995</v>
      </c>
      <c r="M16" s="25">
        <v>565</v>
      </c>
      <c r="N16" s="26">
        <v>715</v>
      </c>
      <c r="O16" s="54">
        <v>0.1368</v>
      </c>
      <c r="P16" s="58">
        <v>0.5</v>
      </c>
    </row>
    <row r="17" spans="1:16" ht="12.75" x14ac:dyDescent="0.2">
      <c r="A17" s="16" t="s">
        <v>11</v>
      </c>
      <c r="B17" s="3">
        <v>9</v>
      </c>
      <c r="C17" s="17">
        <v>1</v>
      </c>
      <c r="D17" s="27">
        <v>642.30394999999999</v>
      </c>
      <c r="E17" s="5">
        <v>643.34645</v>
      </c>
      <c r="F17" s="37">
        <v>640</v>
      </c>
      <c r="G17" s="38">
        <v>6</v>
      </c>
      <c r="H17" s="27">
        <v>79.15455</v>
      </c>
      <c r="I17" s="37">
        <v>80</v>
      </c>
      <c r="J17" s="38">
        <v>6</v>
      </c>
      <c r="K17" s="27">
        <v>594.37639999999999</v>
      </c>
      <c r="L17" s="5">
        <v>691.77865999999995</v>
      </c>
      <c r="M17" s="25">
        <v>565</v>
      </c>
      <c r="N17" s="26">
        <v>715</v>
      </c>
      <c r="O17" s="54">
        <v>0.15748999999999999</v>
      </c>
      <c r="P17" s="58">
        <v>0.5</v>
      </c>
    </row>
    <row r="18" spans="1:16" ht="12.75" x14ac:dyDescent="0.2">
      <c r="A18" s="16" t="s">
        <v>11</v>
      </c>
      <c r="B18" s="3">
        <v>10</v>
      </c>
      <c r="C18" s="17">
        <v>1</v>
      </c>
      <c r="D18" s="27">
        <v>642.38097000000005</v>
      </c>
      <c r="E18" s="5">
        <v>643.35544000000004</v>
      </c>
      <c r="F18" s="37">
        <v>640</v>
      </c>
      <c r="G18" s="38">
        <v>6</v>
      </c>
      <c r="H18" s="27">
        <v>79.147199999999998</v>
      </c>
      <c r="I18" s="37">
        <v>80</v>
      </c>
      <c r="J18" s="38">
        <v>6</v>
      </c>
      <c r="K18" s="27">
        <v>593.01602000000003</v>
      </c>
      <c r="L18" s="5">
        <v>692.74190999999996</v>
      </c>
      <c r="M18" s="25">
        <v>565</v>
      </c>
      <c r="N18" s="26">
        <v>715</v>
      </c>
      <c r="O18" s="54">
        <v>0.13527</v>
      </c>
      <c r="P18" s="58">
        <v>0.5</v>
      </c>
    </row>
    <row r="19" spans="1:16" ht="12.75" x14ac:dyDescent="0.2">
      <c r="A19" s="16" t="s">
        <v>11</v>
      </c>
      <c r="B19" s="3">
        <v>11</v>
      </c>
      <c r="C19" s="17">
        <v>1</v>
      </c>
      <c r="D19" s="27">
        <v>642.37360000000001</v>
      </c>
      <c r="E19" s="5">
        <v>643.36126999999999</v>
      </c>
      <c r="F19" s="37">
        <v>640</v>
      </c>
      <c r="G19" s="38">
        <v>6</v>
      </c>
      <c r="H19" s="27">
        <v>79.149739999999994</v>
      </c>
      <c r="I19" s="37">
        <v>80</v>
      </c>
      <c r="J19" s="38">
        <v>6</v>
      </c>
      <c r="K19" s="27">
        <v>594.40449999999998</v>
      </c>
      <c r="L19" s="5">
        <v>692.15688</v>
      </c>
      <c r="M19" s="25">
        <v>565</v>
      </c>
      <c r="N19" s="26">
        <v>715</v>
      </c>
      <c r="O19" s="54">
        <v>0.14582000000000001</v>
      </c>
      <c r="P19" s="58">
        <v>0.5</v>
      </c>
    </row>
    <row r="20" spans="1:16" ht="12.75" x14ac:dyDescent="0.2">
      <c r="A20" s="16" t="s">
        <v>11</v>
      </c>
      <c r="B20" s="3">
        <v>12</v>
      </c>
      <c r="C20" s="17">
        <v>1</v>
      </c>
      <c r="D20" s="27">
        <v>642.38734999999997</v>
      </c>
      <c r="E20" s="5">
        <v>643.45748000000003</v>
      </c>
      <c r="F20" s="37">
        <v>640</v>
      </c>
      <c r="G20" s="38">
        <v>6</v>
      </c>
      <c r="H20" s="27">
        <v>79.117490000000004</v>
      </c>
      <c r="I20" s="37">
        <v>80</v>
      </c>
      <c r="J20" s="38">
        <v>6</v>
      </c>
      <c r="K20" s="27">
        <v>593.51179000000002</v>
      </c>
      <c r="L20" s="5">
        <v>692.38495999999998</v>
      </c>
      <c r="M20" s="25">
        <v>565</v>
      </c>
      <c r="N20" s="26">
        <v>715</v>
      </c>
      <c r="O20" s="54">
        <v>0.13844999999999999</v>
      </c>
      <c r="P20" s="58">
        <v>0.5</v>
      </c>
    </row>
    <row r="21" spans="1:16" ht="12.75" x14ac:dyDescent="0.2">
      <c r="A21" s="16" t="s">
        <v>11</v>
      </c>
      <c r="B21" s="3">
        <v>13</v>
      </c>
      <c r="C21" s="17">
        <v>1</v>
      </c>
      <c r="D21" s="27">
        <v>642.44020999999998</v>
      </c>
      <c r="E21" s="5">
        <v>643.61437999999998</v>
      </c>
      <c r="F21" s="37">
        <v>640</v>
      </c>
      <c r="G21" s="38">
        <v>6</v>
      </c>
      <c r="H21" s="27">
        <v>78.987070000000003</v>
      </c>
      <c r="I21" s="37">
        <v>80</v>
      </c>
      <c r="J21" s="38">
        <v>6</v>
      </c>
      <c r="K21" s="27">
        <v>596.58519000000001</v>
      </c>
      <c r="L21" s="5">
        <v>690.86026000000004</v>
      </c>
      <c r="M21" s="25">
        <v>565</v>
      </c>
      <c r="N21" s="26">
        <v>715</v>
      </c>
      <c r="O21" s="54">
        <v>0.16314999999999999</v>
      </c>
      <c r="P21" s="58">
        <v>0.5</v>
      </c>
    </row>
    <row r="22" spans="1:16" ht="12.75" x14ac:dyDescent="0.2">
      <c r="A22" s="16" t="s">
        <v>11</v>
      </c>
      <c r="B22" s="3">
        <v>14</v>
      </c>
      <c r="C22" s="17">
        <v>1</v>
      </c>
      <c r="D22" s="27">
        <v>642.47658999999999</v>
      </c>
      <c r="E22" s="5">
        <v>643.59807999999998</v>
      </c>
      <c r="F22" s="37">
        <v>640</v>
      </c>
      <c r="G22" s="38">
        <v>6</v>
      </c>
      <c r="H22" s="27">
        <v>79.014349999999993</v>
      </c>
      <c r="I22" s="37">
        <v>80</v>
      </c>
      <c r="J22" s="38">
        <v>6</v>
      </c>
      <c r="K22" s="27">
        <v>592.35547999999994</v>
      </c>
      <c r="L22" s="5">
        <v>692.24402999999995</v>
      </c>
      <c r="M22" s="25">
        <v>565</v>
      </c>
      <c r="N22" s="26">
        <v>715</v>
      </c>
      <c r="O22" s="54">
        <v>0.10650999999999999</v>
      </c>
      <c r="P22" s="58">
        <v>0.5</v>
      </c>
    </row>
    <row r="23" spans="1:16" ht="12.75" x14ac:dyDescent="0.2">
      <c r="A23" s="16" t="s">
        <v>11</v>
      </c>
      <c r="B23" s="3">
        <v>15</v>
      </c>
      <c r="C23" s="17">
        <v>1</v>
      </c>
      <c r="D23" s="27">
        <v>642.49276999999995</v>
      </c>
      <c r="E23" s="5">
        <v>643.62774999999999</v>
      </c>
      <c r="F23" s="37">
        <v>640</v>
      </c>
      <c r="G23" s="38">
        <v>6</v>
      </c>
      <c r="H23" s="27">
        <v>78.969340000000003</v>
      </c>
      <c r="I23" s="37">
        <v>80</v>
      </c>
      <c r="J23" s="38">
        <v>6</v>
      </c>
      <c r="K23" s="27">
        <v>595.50296000000003</v>
      </c>
      <c r="L23" s="5">
        <v>691.61855000000003</v>
      </c>
      <c r="M23" s="25">
        <v>565</v>
      </c>
      <c r="N23" s="26">
        <v>715</v>
      </c>
      <c r="O23" s="54">
        <v>0.15301999999999999</v>
      </c>
      <c r="P23" s="58">
        <v>0.5</v>
      </c>
    </row>
    <row r="24" spans="1:16" ht="12.75" x14ac:dyDescent="0.2">
      <c r="A24" s="16" t="s">
        <v>11</v>
      </c>
      <c r="B24" s="3">
        <v>16</v>
      </c>
      <c r="C24" s="17">
        <v>1</v>
      </c>
      <c r="D24" s="27">
        <v>642.45371999999998</v>
      </c>
      <c r="E24" s="5">
        <v>643.52198999999996</v>
      </c>
      <c r="F24" s="37">
        <v>640</v>
      </c>
      <c r="G24" s="38">
        <v>6</v>
      </c>
      <c r="H24" s="27">
        <v>79.079030000000003</v>
      </c>
      <c r="I24" s="37">
        <v>80</v>
      </c>
      <c r="J24" s="38">
        <v>6</v>
      </c>
      <c r="K24" s="27">
        <v>594.30274999999995</v>
      </c>
      <c r="L24" s="5">
        <v>691.90688</v>
      </c>
      <c r="M24" s="25">
        <v>565</v>
      </c>
      <c r="N24" s="26">
        <v>715</v>
      </c>
      <c r="O24" s="54">
        <v>0.14829000000000001</v>
      </c>
      <c r="P24" s="58">
        <v>0.5</v>
      </c>
    </row>
    <row r="25" spans="1:16" ht="12.75" x14ac:dyDescent="0.2">
      <c r="A25" s="16" t="s">
        <v>11</v>
      </c>
      <c r="B25" s="3">
        <v>17</v>
      </c>
      <c r="C25" s="17">
        <v>1</v>
      </c>
      <c r="D25" s="27">
        <v>642.48976000000005</v>
      </c>
      <c r="E25" s="5">
        <v>643.45897000000002</v>
      </c>
      <c r="F25" s="37">
        <v>640</v>
      </c>
      <c r="G25" s="38">
        <v>6</v>
      </c>
      <c r="H25" s="27">
        <v>78.994979999999998</v>
      </c>
      <c r="I25" s="37">
        <v>80</v>
      </c>
      <c r="J25" s="38">
        <v>6</v>
      </c>
      <c r="K25" s="27">
        <v>594.52867000000003</v>
      </c>
      <c r="L25" s="5">
        <v>691.89652999999998</v>
      </c>
      <c r="M25" s="25">
        <v>565</v>
      </c>
      <c r="N25" s="26">
        <v>715</v>
      </c>
      <c r="O25" s="54">
        <v>0.129</v>
      </c>
      <c r="P25" s="58">
        <v>0.5</v>
      </c>
    </row>
    <row r="26" spans="1:16" ht="12.75" x14ac:dyDescent="0.2">
      <c r="A26" s="16" t="s">
        <v>11</v>
      </c>
      <c r="B26" s="3">
        <v>18</v>
      </c>
      <c r="C26" s="17">
        <v>1</v>
      </c>
      <c r="D26" s="27">
        <v>642.49998000000005</v>
      </c>
      <c r="E26" s="5">
        <v>643.55881999999997</v>
      </c>
      <c r="F26" s="37">
        <v>640</v>
      </c>
      <c r="G26" s="38">
        <v>6</v>
      </c>
      <c r="H26" s="27">
        <v>79.009690000000006</v>
      </c>
      <c r="I26" s="37">
        <v>80</v>
      </c>
      <c r="J26" s="38">
        <v>6</v>
      </c>
      <c r="K26" s="27">
        <v>593.67881999999997</v>
      </c>
      <c r="L26" s="5">
        <v>692.54188999999997</v>
      </c>
      <c r="M26" s="25">
        <v>565</v>
      </c>
      <c r="N26" s="26">
        <v>715</v>
      </c>
      <c r="O26" s="54">
        <v>0.13858000000000001</v>
      </c>
      <c r="P26" s="58">
        <v>0.5</v>
      </c>
    </row>
    <row r="27" spans="1:16" ht="12.75" x14ac:dyDescent="0.2">
      <c r="A27" s="16" t="s">
        <v>11</v>
      </c>
      <c r="B27" s="3">
        <v>19</v>
      </c>
      <c r="C27" s="17">
        <v>1</v>
      </c>
      <c r="D27" s="27">
        <v>642.52653999999995</v>
      </c>
      <c r="E27" s="5">
        <v>643.55007000000001</v>
      </c>
      <c r="F27" s="37">
        <v>640</v>
      </c>
      <c r="G27" s="38">
        <v>6</v>
      </c>
      <c r="H27" s="27">
        <v>78.878919999999994</v>
      </c>
      <c r="I27" s="37">
        <v>80</v>
      </c>
      <c r="J27" s="38">
        <v>6</v>
      </c>
      <c r="K27" s="27">
        <v>594.05097000000001</v>
      </c>
      <c r="L27" s="5">
        <v>692.40335000000005</v>
      </c>
      <c r="M27" s="25">
        <v>565</v>
      </c>
      <c r="N27" s="26">
        <v>715</v>
      </c>
      <c r="O27" s="54">
        <v>0.16022</v>
      </c>
      <c r="P27" s="58">
        <v>0.5</v>
      </c>
    </row>
    <row r="28" spans="1:16" ht="12.75" x14ac:dyDescent="0.2">
      <c r="A28" s="16" t="s">
        <v>11</v>
      </c>
      <c r="B28" s="3">
        <v>20</v>
      </c>
      <c r="C28" s="17">
        <v>1</v>
      </c>
      <c r="D28" s="27">
        <v>642.55808999999999</v>
      </c>
      <c r="E28" s="5">
        <v>643.64867000000004</v>
      </c>
      <c r="F28" s="37">
        <v>640</v>
      </c>
      <c r="G28" s="38">
        <v>6</v>
      </c>
      <c r="H28" s="27">
        <v>78.682320000000004</v>
      </c>
      <c r="I28" s="37">
        <v>80</v>
      </c>
      <c r="J28" s="38">
        <v>6</v>
      </c>
      <c r="K28" s="27">
        <v>597.47488999999996</v>
      </c>
      <c r="L28" s="5">
        <v>689.96909000000005</v>
      </c>
      <c r="M28" s="25">
        <v>565</v>
      </c>
      <c r="N28" s="26">
        <v>715</v>
      </c>
      <c r="O28" s="54">
        <v>0.13383999999999999</v>
      </c>
      <c r="P28" s="58">
        <v>0.5</v>
      </c>
    </row>
    <row r="29" spans="1:16" ht="12.75" x14ac:dyDescent="0.2">
      <c r="A29" s="16" t="s">
        <v>11</v>
      </c>
      <c r="B29" s="3">
        <v>21</v>
      </c>
      <c r="C29" s="17">
        <v>1</v>
      </c>
      <c r="D29" s="27">
        <v>642.47236999999996</v>
      </c>
      <c r="E29" s="5">
        <v>643.35811999999999</v>
      </c>
      <c r="F29" s="37">
        <v>640</v>
      </c>
      <c r="G29" s="38">
        <v>6</v>
      </c>
      <c r="H29" s="27">
        <v>78.937759999999997</v>
      </c>
      <c r="I29" s="37">
        <v>80</v>
      </c>
      <c r="J29" s="38">
        <v>6</v>
      </c>
      <c r="K29" s="27">
        <v>596.23026000000004</v>
      </c>
      <c r="L29" s="5">
        <v>691.02178000000004</v>
      </c>
      <c r="M29" s="25">
        <v>565</v>
      </c>
      <c r="N29" s="26">
        <v>715</v>
      </c>
      <c r="O29" s="54">
        <v>0.16214999999999999</v>
      </c>
      <c r="P29" s="58">
        <v>0.5</v>
      </c>
    </row>
    <row r="30" spans="1:16" ht="12.75" x14ac:dyDescent="0.2">
      <c r="A30" s="16" t="s">
        <v>11</v>
      </c>
      <c r="B30" s="3">
        <v>22</v>
      </c>
      <c r="C30" s="17">
        <v>1</v>
      </c>
      <c r="D30" s="27">
        <v>642.53022999999996</v>
      </c>
      <c r="E30" s="5">
        <v>643.61321999999996</v>
      </c>
      <c r="F30" s="37">
        <v>640</v>
      </c>
      <c r="G30" s="38">
        <v>6</v>
      </c>
      <c r="H30" s="27">
        <v>78.540589999999995</v>
      </c>
      <c r="I30" s="37">
        <v>80</v>
      </c>
      <c r="J30" s="38">
        <v>6</v>
      </c>
      <c r="K30" s="27">
        <v>595.34091999999998</v>
      </c>
      <c r="L30" s="5">
        <v>689.80483000000004</v>
      </c>
      <c r="M30" s="25">
        <v>565</v>
      </c>
      <c r="N30" s="26">
        <v>715</v>
      </c>
      <c r="O30" s="54">
        <v>0.17585000000000001</v>
      </c>
      <c r="P30" s="58">
        <v>0.5</v>
      </c>
    </row>
    <row r="31" spans="1:16" ht="12.75" x14ac:dyDescent="0.2">
      <c r="A31" s="16" t="s">
        <v>11</v>
      </c>
      <c r="B31" s="3">
        <v>23</v>
      </c>
      <c r="C31" s="17">
        <v>1</v>
      </c>
      <c r="D31" s="27">
        <v>642.49345000000005</v>
      </c>
      <c r="E31" s="5">
        <v>643.55160999999998</v>
      </c>
      <c r="F31" s="37">
        <v>640</v>
      </c>
      <c r="G31" s="38">
        <v>6</v>
      </c>
      <c r="H31" s="27">
        <v>78.870720000000006</v>
      </c>
      <c r="I31" s="37">
        <v>80</v>
      </c>
      <c r="J31" s="38">
        <v>6</v>
      </c>
      <c r="K31" s="27">
        <v>594.94524999999999</v>
      </c>
      <c r="L31" s="5">
        <v>691.57016999999996</v>
      </c>
      <c r="M31" s="25">
        <v>565</v>
      </c>
      <c r="N31" s="26">
        <v>715</v>
      </c>
      <c r="O31" s="54">
        <v>0.18651999999999999</v>
      </c>
      <c r="P31" s="58">
        <v>0.5</v>
      </c>
    </row>
    <row r="32" spans="1:16" ht="12.75" x14ac:dyDescent="0.2">
      <c r="A32" s="16" t="s">
        <v>11</v>
      </c>
      <c r="B32" s="3">
        <v>24</v>
      </c>
      <c r="C32" s="17">
        <v>1</v>
      </c>
      <c r="D32" s="27">
        <v>642.47095999999999</v>
      </c>
      <c r="E32" s="5">
        <v>643.59456999999998</v>
      </c>
      <c r="F32" s="37">
        <v>640</v>
      </c>
      <c r="G32" s="38">
        <v>6</v>
      </c>
      <c r="H32" s="27">
        <v>78.672820000000002</v>
      </c>
      <c r="I32" s="37">
        <v>80</v>
      </c>
      <c r="J32" s="38">
        <v>6</v>
      </c>
      <c r="K32" s="27">
        <v>594.91292999999996</v>
      </c>
      <c r="L32" s="5">
        <v>692.01211999999998</v>
      </c>
      <c r="M32" s="25">
        <v>565</v>
      </c>
      <c r="N32" s="26">
        <v>715</v>
      </c>
      <c r="O32" s="54">
        <v>0.12625</v>
      </c>
      <c r="P32" s="58">
        <v>0.5</v>
      </c>
    </row>
    <row r="33" spans="1:16" ht="12.75" x14ac:dyDescent="0.2">
      <c r="A33" s="16" t="s">
        <v>11</v>
      </c>
      <c r="B33" s="3">
        <v>25</v>
      </c>
      <c r="C33" s="17">
        <v>1</v>
      </c>
      <c r="D33" s="27">
        <v>642.43929000000003</v>
      </c>
      <c r="E33" s="5">
        <v>643.31907999999999</v>
      </c>
      <c r="F33" s="37">
        <v>640</v>
      </c>
      <c r="G33" s="38">
        <v>6</v>
      </c>
      <c r="H33" s="27">
        <v>78.787660000000002</v>
      </c>
      <c r="I33" s="37">
        <v>80</v>
      </c>
      <c r="J33" s="38">
        <v>6</v>
      </c>
      <c r="K33" s="27">
        <v>596.44023000000004</v>
      </c>
      <c r="L33" s="5">
        <v>690.8297</v>
      </c>
      <c r="M33" s="25">
        <v>565</v>
      </c>
      <c r="N33" s="26">
        <v>715</v>
      </c>
      <c r="O33" s="54">
        <v>0.14787</v>
      </c>
      <c r="P33" s="58">
        <v>0.5</v>
      </c>
    </row>
    <row r="34" spans="1:16" ht="12.75" x14ac:dyDescent="0.2">
      <c r="A34" s="16" t="s">
        <v>11</v>
      </c>
      <c r="B34" s="3">
        <v>26</v>
      </c>
      <c r="C34" s="17">
        <v>1</v>
      </c>
      <c r="D34" s="27">
        <v>642.41363999999999</v>
      </c>
      <c r="E34" s="5">
        <v>643.35104000000001</v>
      </c>
      <c r="F34" s="37">
        <v>640</v>
      </c>
      <c r="G34" s="38">
        <v>6</v>
      </c>
      <c r="H34" s="27">
        <v>78.773079999999993</v>
      </c>
      <c r="I34" s="37">
        <v>80</v>
      </c>
      <c r="J34" s="38">
        <v>6</v>
      </c>
      <c r="K34" s="27">
        <v>596.57989999999995</v>
      </c>
      <c r="L34" s="5">
        <v>690.55880000000002</v>
      </c>
      <c r="M34" s="25">
        <v>565</v>
      </c>
      <c r="N34" s="26">
        <v>715</v>
      </c>
      <c r="O34" s="54">
        <v>0.15389</v>
      </c>
      <c r="P34" s="58">
        <v>0.5</v>
      </c>
    </row>
    <row r="35" spans="1:16" ht="12.75" x14ac:dyDescent="0.2">
      <c r="A35" s="16" t="s">
        <v>11</v>
      </c>
      <c r="B35" s="3">
        <v>27</v>
      </c>
      <c r="C35" s="17">
        <v>1</v>
      </c>
      <c r="D35" s="27">
        <v>642.37815999999998</v>
      </c>
      <c r="E35" s="5">
        <v>643.29966000000002</v>
      </c>
      <c r="F35" s="37">
        <v>640</v>
      </c>
      <c r="G35" s="38">
        <v>6</v>
      </c>
      <c r="H35" s="27">
        <v>78.746319999999997</v>
      </c>
      <c r="I35" s="37">
        <v>80</v>
      </c>
      <c r="J35" s="38">
        <v>6</v>
      </c>
      <c r="K35" s="27">
        <v>596.47123999999997</v>
      </c>
      <c r="L35" s="5">
        <v>690.69602999999995</v>
      </c>
      <c r="M35" s="25">
        <v>565</v>
      </c>
      <c r="N35" s="26">
        <v>715</v>
      </c>
      <c r="O35" s="54">
        <v>0.1245</v>
      </c>
      <c r="P35" s="58">
        <v>0.5</v>
      </c>
    </row>
    <row r="36" spans="1:16" ht="12.75" x14ac:dyDescent="0.2">
      <c r="A36" s="16" t="s">
        <v>11</v>
      </c>
      <c r="B36" s="3">
        <v>28</v>
      </c>
      <c r="C36" s="17">
        <v>1</v>
      </c>
      <c r="D36" s="27">
        <v>642.35691999999995</v>
      </c>
      <c r="E36" s="5">
        <v>643.33975999999996</v>
      </c>
      <c r="F36" s="37">
        <v>640</v>
      </c>
      <c r="G36" s="38">
        <v>6</v>
      </c>
      <c r="H36" s="27">
        <v>78.690939999999998</v>
      </c>
      <c r="I36" s="37">
        <v>80</v>
      </c>
      <c r="J36" s="38">
        <v>6</v>
      </c>
      <c r="K36" s="27">
        <v>593.05880999999999</v>
      </c>
      <c r="L36" s="5">
        <v>692.51057000000003</v>
      </c>
      <c r="M36" s="25">
        <v>565</v>
      </c>
      <c r="N36" s="26">
        <v>715</v>
      </c>
      <c r="O36" s="54">
        <v>0.14126</v>
      </c>
      <c r="P36" s="58">
        <v>0.5</v>
      </c>
    </row>
    <row r="37" spans="1:16" ht="12.75" x14ac:dyDescent="0.2">
      <c r="A37" s="16" t="s">
        <v>11</v>
      </c>
      <c r="B37" s="3">
        <v>29</v>
      </c>
      <c r="C37" s="17">
        <v>1</v>
      </c>
      <c r="D37" s="27">
        <v>642.32389000000001</v>
      </c>
      <c r="E37" s="5">
        <v>643.23194999999998</v>
      </c>
      <c r="F37" s="37">
        <v>640</v>
      </c>
      <c r="G37" s="38">
        <v>6</v>
      </c>
      <c r="H37" s="27">
        <v>78.678910000000002</v>
      </c>
      <c r="I37" s="37">
        <v>80</v>
      </c>
      <c r="J37" s="38">
        <v>6</v>
      </c>
      <c r="K37" s="27">
        <v>595.97909000000004</v>
      </c>
      <c r="L37" s="5">
        <v>690.82722000000001</v>
      </c>
      <c r="M37" s="25">
        <v>565</v>
      </c>
      <c r="N37" s="26">
        <v>715</v>
      </c>
      <c r="O37" s="54">
        <v>0.11994</v>
      </c>
      <c r="P37" s="58">
        <v>0.5</v>
      </c>
    </row>
    <row r="38" spans="1:16" ht="12.75" x14ac:dyDescent="0.2">
      <c r="A38" s="16" t="s">
        <v>11</v>
      </c>
      <c r="B38" s="3">
        <v>30</v>
      </c>
      <c r="C38" s="17">
        <v>1</v>
      </c>
      <c r="D38" s="27">
        <v>642.34730000000002</v>
      </c>
      <c r="E38" s="5">
        <v>643.40938000000006</v>
      </c>
      <c r="F38" s="37">
        <v>640</v>
      </c>
      <c r="G38" s="38">
        <v>6</v>
      </c>
      <c r="H38" s="27">
        <v>78.573849999999993</v>
      </c>
      <c r="I38" s="37">
        <v>80</v>
      </c>
      <c r="J38" s="38">
        <v>6</v>
      </c>
      <c r="K38" s="27">
        <v>594.37022999999999</v>
      </c>
      <c r="L38" s="5">
        <v>691.23335999999995</v>
      </c>
      <c r="M38" s="25">
        <v>565</v>
      </c>
      <c r="N38" s="26">
        <v>715</v>
      </c>
      <c r="O38" s="54">
        <v>0.13657</v>
      </c>
      <c r="P38" s="58">
        <v>0.5</v>
      </c>
    </row>
    <row r="39" spans="1:16" ht="12.75" x14ac:dyDescent="0.2">
      <c r="A39" s="16" t="s">
        <v>11</v>
      </c>
      <c r="B39" s="3">
        <v>31</v>
      </c>
      <c r="C39" s="17">
        <v>1</v>
      </c>
      <c r="D39" s="27">
        <v>642.26094000000001</v>
      </c>
      <c r="E39" s="5">
        <v>643.10684000000003</v>
      </c>
      <c r="F39" s="37">
        <v>640</v>
      </c>
      <c r="G39" s="38">
        <v>6</v>
      </c>
      <c r="H39" s="27">
        <v>78.717870000000005</v>
      </c>
      <c r="I39" s="37">
        <v>80</v>
      </c>
      <c r="J39" s="38">
        <v>6</v>
      </c>
      <c r="K39" s="27">
        <v>593.36938999999995</v>
      </c>
      <c r="L39" s="5">
        <v>692.01693999999998</v>
      </c>
      <c r="M39" s="25">
        <v>565</v>
      </c>
      <c r="N39" s="26">
        <v>715</v>
      </c>
      <c r="O39" s="54">
        <v>0.14976</v>
      </c>
      <c r="P39" s="58">
        <v>0.5</v>
      </c>
    </row>
    <row r="40" spans="1:16" ht="12.75" x14ac:dyDescent="0.2">
      <c r="A40" s="16" t="s">
        <v>11</v>
      </c>
      <c r="B40" s="3">
        <v>32</v>
      </c>
      <c r="C40" s="17">
        <v>1</v>
      </c>
      <c r="D40" s="27">
        <v>642.23910999999998</v>
      </c>
      <c r="E40" s="5">
        <v>643.18066999999996</v>
      </c>
      <c r="F40" s="37">
        <v>640</v>
      </c>
      <c r="G40" s="38">
        <v>6</v>
      </c>
      <c r="H40" s="27">
        <v>78.581230000000005</v>
      </c>
      <c r="I40" s="37">
        <v>80</v>
      </c>
      <c r="J40" s="38">
        <v>6</v>
      </c>
      <c r="K40" s="27">
        <v>596.02509999999995</v>
      </c>
      <c r="L40" s="5">
        <v>690.40791000000002</v>
      </c>
      <c r="M40" s="25">
        <v>565</v>
      </c>
      <c r="N40" s="26">
        <v>715</v>
      </c>
      <c r="O40" s="54">
        <v>0.14612</v>
      </c>
      <c r="P40" s="58">
        <v>0.5</v>
      </c>
    </row>
    <row r="41" spans="1:16" ht="12.75" x14ac:dyDescent="0.2">
      <c r="A41" s="16" t="s">
        <v>11</v>
      </c>
      <c r="B41" s="14">
        <v>1</v>
      </c>
      <c r="C41" s="15">
        <v>2</v>
      </c>
      <c r="D41" s="31">
        <v>641.77152000000001</v>
      </c>
      <c r="E41" s="34">
        <v>642.88711999999998</v>
      </c>
      <c r="F41" s="37">
        <v>640</v>
      </c>
      <c r="G41" s="38">
        <v>6</v>
      </c>
      <c r="H41" s="31">
        <v>79.241979999999998</v>
      </c>
      <c r="I41" s="37">
        <v>80</v>
      </c>
      <c r="J41" s="38">
        <v>6</v>
      </c>
      <c r="K41" s="31">
        <v>595.06218999999999</v>
      </c>
      <c r="L41" s="34">
        <v>690.61247000000003</v>
      </c>
      <c r="M41" s="25">
        <v>565</v>
      </c>
      <c r="N41" s="26">
        <v>715</v>
      </c>
      <c r="O41" s="55">
        <v>0.20893999999999999</v>
      </c>
      <c r="P41" s="58">
        <v>0.5</v>
      </c>
    </row>
    <row r="42" spans="1:16" ht="12.75" x14ac:dyDescent="0.2">
      <c r="A42" s="16" t="s">
        <v>11</v>
      </c>
      <c r="B42" s="3">
        <v>2</v>
      </c>
      <c r="C42" s="15">
        <v>2</v>
      </c>
      <c r="D42" s="27">
        <v>641.86005</v>
      </c>
      <c r="E42" s="5">
        <v>643.2681</v>
      </c>
      <c r="F42" s="37">
        <v>640</v>
      </c>
      <c r="G42" s="38">
        <v>6</v>
      </c>
      <c r="H42" s="27">
        <v>79.168409999999994</v>
      </c>
      <c r="I42" s="37">
        <v>80</v>
      </c>
      <c r="J42" s="38">
        <v>6</v>
      </c>
      <c r="K42" s="27">
        <v>593.04565000000002</v>
      </c>
      <c r="L42" s="5">
        <v>692.15475000000004</v>
      </c>
      <c r="M42" s="25">
        <v>565</v>
      </c>
      <c r="N42" s="26">
        <v>715</v>
      </c>
      <c r="O42" s="54">
        <v>0.23882</v>
      </c>
      <c r="P42" s="58">
        <v>0.5</v>
      </c>
    </row>
    <row r="43" spans="1:16" ht="12.75" x14ac:dyDescent="0.2">
      <c r="A43" s="16" t="s">
        <v>11</v>
      </c>
      <c r="B43" s="3">
        <v>3</v>
      </c>
      <c r="C43" s="15">
        <v>2</v>
      </c>
      <c r="D43" s="27">
        <v>641.93778999999995</v>
      </c>
      <c r="E43" s="5">
        <v>643.15864999999997</v>
      </c>
      <c r="F43" s="37">
        <v>640</v>
      </c>
      <c r="G43" s="38">
        <v>6</v>
      </c>
      <c r="H43" s="27">
        <v>79.175380000000004</v>
      </c>
      <c r="I43" s="37">
        <v>80</v>
      </c>
      <c r="J43" s="38">
        <v>6</v>
      </c>
      <c r="K43" s="27">
        <v>593.42864999999995</v>
      </c>
      <c r="L43" s="5">
        <v>692.14603</v>
      </c>
      <c r="M43" s="25">
        <v>565</v>
      </c>
      <c r="N43" s="26">
        <v>715</v>
      </c>
      <c r="O43" s="54">
        <v>0.23447000000000001</v>
      </c>
      <c r="P43" s="58">
        <v>0.5</v>
      </c>
    </row>
    <row r="44" spans="1:16" ht="12.75" x14ac:dyDescent="0.2">
      <c r="A44" s="16" t="s">
        <v>11</v>
      </c>
      <c r="B44" s="3">
        <v>4</v>
      </c>
      <c r="C44" s="15">
        <v>2</v>
      </c>
      <c r="D44" s="27">
        <v>642.01584000000003</v>
      </c>
      <c r="E44" s="5">
        <v>643.15779999999995</v>
      </c>
      <c r="F44" s="37">
        <v>640</v>
      </c>
      <c r="G44" s="38">
        <v>6</v>
      </c>
      <c r="H44" s="27">
        <v>79.144900000000007</v>
      </c>
      <c r="I44" s="37">
        <v>80</v>
      </c>
      <c r="J44" s="38">
        <v>6</v>
      </c>
      <c r="K44" s="27">
        <v>593.85388</v>
      </c>
      <c r="L44" s="5">
        <v>692.44291999999996</v>
      </c>
      <c r="M44" s="25">
        <v>565</v>
      </c>
      <c r="N44" s="26">
        <v>715</v>
      </c>
      <c r="O44" s="54">
        <v>0.23841999999999999</v>
      </c>
      <c r="P44" s="58">
        <v>0.5</v>
      </c>
    </row>
    <row r="45" spans="1:16" ht="12.75" x14ac:dyDescent="0.2">
      <c r="A45" s="16" t="s">
        <v>11</v>
      </c>
      <c r="B45" s="3">
        <v>5</v>
      </c>
      <c r="C45" s="15">
        <v>2</v>
      </c>
      <c r="D45" s="27">
        <v>642.06235000000004</v>
      </c>
      <c r="E45" s="5">
        <v>643.16071999999997</v>
      </c>
      <c r="F45" s="37">
        <v>640</v>
      </c>
      <c r="G45" s="38">
        <v>6</v>
      </c>
      <c r="H45" s="27">
        <v>79.170640000000006</v>
      </c>
      <c r="I45" s="37">
        <v>80</v>
      </c>
      <c r="J45" s="38">
        <v>6</v>
      </c>
      <c r="K45" s="27">
        <v>593.57527000000005</v>
      </c>
      <c r="L45" s="5">
        <v>691.20726999999999</v>
      </c>
      <c r="M45" s="25">
        <v>565</v>
      </c>
      <c r="N45" s="26">
        <v>715</v>
      </c>
      <c r="O45" s="54">
        <v>0.22277</v>
      </c>
      <c r="P45" s="58">
        <v>0.5</v>
      </c>
    </row>
    <row r="46" spans="1:16" ht="12.75" x14ac:dyDescent="0.2">
      <c r="A46" s="16" t="s">
        <v>11</v>
      </c>
      <c r="B46" s="3">
        <v>6</v>
      </c>
      <c r="C46" s="15">
        <v>2</v>
      </c>
      <c r="D46" s="27">
        <v>642.18574999999998</v>
      </c>
      <c r="E46" s="5">
        <v>643.35148000000004</v>
      </c>
      <c r="F46" s="37">
        <v>640</v>
      </c>
      <c r="G46" s="38">
        <v>6</v>
      </c>
      <c r="H46" s="27">
        <v>79.056020000000004</v>
      </c>
      <c r="I46" s="37">
        <v>80</v>
      </c>
      <c r="J46" s="38">
        <v>6</v>
      </c>
      <c r="K46" s="27">
        <v>594.04913999999997</v>
      </c>
      <c r="L46" s="5">
        <v>690.83669999999995</v>
      </c>
      <c r="M46" s="25">
        <v>565</v>
      </c>
      <c r="N46" s="26">
        <v>715</v>
      </c>
      <c r="O46" s="54">
        <v>0.26769999999999999</v>
      </c>
      <c r="P46" s="58">
        <v>0.5</v>
      </c>
    </row>
    <row r="47" spans="1:16" ht="12.75" x14ac:dyDescent="0.2">
      <c r="A47" s="16" t="s">
        <v>11</v>
      </c>
      <c r="B47" s="3">
        <v>7</v>
      </c>
      <c r="C47" s="15">
        <v>2</v>
      </c>
      <c r="D47" s="27">
        <v>642.23820999999998</v>
      </c>
      <c r="E47" s="5">
        <v>643.41273999999999</v>
      </c>
      <c r="F47" s="37">
        <v>640</v>
      </c>
      <c r="G47" s="38">
        <v>6</v>
      </c>
      <c r="H47" s="27">
        <v>79.175510000000003</v>
      </c>
      <c r="I47" s="37">
        <v>80</v>
      </c>
      <c r="J47" s="38">
        <v>6</v>
      </c>
      <c r="K47" s="27">
        <v>594.04109000000005</v>
      </c>
      <c r="L47" s="5">
        <v>692.44587999999999</v>
      </c>
      <c r="M47" s="25">
        <v>565</v>
      </c>
      <c r="N47" s="26">
        <v>715</v>
      </c>
      <c r="O47" s="54">
        <v>0.24737999999999999</v>
      </c>
      <c r="P47" s="58">
        <v>0.5</v>
      </c>
    </row>
    <row r="48" spans="1:16" ht="12.75" x14ac:dyDescent="0.2">
      <c r="A48" s="16" t="s">
        <v>11</v>
      </c>
      <c r="B48" s="3">
        <v>8</v>
      </c>
      <c r="C48" s="15">
        <v>2</v>
      </c>
      <c r="D48" s="27">
        <v>642.26354000000003</v>
      </c>
      <c r="E48" s="5">
        <v>643.44449999999995</v>
      </c>
      <c r="F48" s="37">
        <v>640</v>
      </c>
      <c r="G48" s="38">
        <v>6</v>
      </c>
      <c r="H48" s="27">
        <v>79.093950000000007</v>
      </c>
      <c r="I48" s="37">
        <v>80</v>
      </c>
      <c r="J48" s="38">
        <v>6</v>
      </c>
      <c r="K48" s="27">
        <v>594.92600000000004</v>
      </c>
      <c r="L48" s="5">
        <v>691.60080000000005</v>
      </c>
      <c r="M48" s="25">
        <v>565</v>
      </c>
      <c r="N48" s="26">
        <v>715</v>
      </c>
      <c r="O48" s="54">
        <v>0.20230000000000001</v>
      </c>
      <c r="P48" s="58">
        <v>0.5</v>
      </c>
    </row>
    <row r="49" spans="1:16" ht="12.75" x14ac:dyDescent="0.2">
      <c r="A49" s="16" t="s">
        <v>11</v>
      </c>
      <c r="B49" s="3">
        <v>9</v>
      </c>
      <c r="C49" s="15">
        <v>2</v>
      </c>
      <c r="D49" s="27">
        <v>642.30372</v>
      </c>
      <c r="E49" s="5">
        <v>643.38355000000001</v>
      </c>
      <c r="F49" s="37">
        <v>640</v>
      </c>
      <c r="G49" s="38">
        <v>6</v>
      </c>
      <c r="H49" s="27">
        <v>79.167199999999994</v>
      </c>
      <c r="I49" s="37">
        <v>80</v>
      </c>
      <c r="J49" s="38">
        <v>6</v>
      </c>
      <c r="K49" s="27">
        <v>595.49408000000005</v>
      </c>
      <c r="L49" s="5">
        <v>691.61454000000003</v>
      </c>
      <c r="M49" s="25">
        <v>565</v>
      </c>
      <c r="N49" s="26">
        <v>715</v>
      </c>
      <c r="O49" s="54">
        <v>0.21611</v>
      </c>
      <c r="P49" s="58">
        <v>0.5</v>
      </c>
    </row>
    <row r="50" spans="1:16" ht="12.75" x14ac:dyDescent="0.2">
      <c r="A50" s="16" t="s">
        <v>11</v>
      </c>
      <c r="B50" s="3">
        <v>10</v>
      </c>
      <c r="C50" s="15">
        <v>2</v>
      </c>
      <c r="D50" s="27">
        <v>642.37883999999997</v>
      </c>
      <c r="E50" s="5">
        <v>643.41537000000005</v>
      </c>
      <c r="F50" s="37">
        <v>640</v>
      </c>
      <c r="G50" s="38">
        <v>6</v>
      </c>
      <c r="H50" s="27">
        <v>79.118729999999999</v>
      </c>
      <c r="I50" s="37">
        <v>80</v>
      </c>
      <c r="J50" s="38">
        <v>6</v>
      </c>
      <c r="K50" s="27">
        <v>593.22970999999995</v>
      </c>
      <c r="L50" s="5">
        <v>691.84409000000005</v>
      </c>
      <c r="M50" s="25">
        <v>565</v>
      </c>
      <c r="N50" s="26">
        <v>715</v>
      </c>
      <c r="O50" s="54">
        <v>0.26906000000000002</v>
      </c>
      <c r="P50" s="58">
        <v>0.5</v>
      </c>
    </row>
    <row r="51" spans="1:16" ht="12.75" x14ac:dyDescent="0.2">
      <c r="A51" s="16" t="s">
        <v>11</v>
      </c>
      <c r="B51" s="3">
        <v>11</v>
      </c>
      <c r="C51" s="15">
        <v>2</v>
      </c>
      <c r="D51" s="27">
        <v>642.37743</v>
      </c>
      <c r="E51" s="5">
        <v>643.40674000000001</v>
      </c>
      <c r="F51" s="37">
        <v>640</v>
      </c>
      <c r="G51" s="38">
        <v>6</v>
      </c>
      <c r="H51" s="27">
        <v>79.183490000000006</v>
      </c>
      <c r="I51" s="37">
        <v>80</v>
      </c>
      <c r="J51" s="38">
        <v>6</v>
      </c>
      <c r="K51" s="27">
        <v>593.66679999999997</v>
      </c>
      <c r="L51" s="5">
        <v>692.31439999999998</v>
      </c>
      <c r="M51" s="25">
        <v>565</v>
      </c>
      <c r="N51" s="26">
        <v>715</v>
      </c>
      <c r="O51" s="54">
        <v>0.22875000000000001</v>
      </c>
      <c r="P51" s="58">
        <v>0.5</v>
      </c>
    </row>
    <row r="52" spans="1:16" ht="12.75" x14ac:dyDescent="0.2">
      <c r="A52" s="16" t="s">
        <v>11</v>
      </c>
      <c r="B52" s="3">
        <v>12</v>
      </c>
      <c r="C52" s="15">
        <v>2</v>
      </c>
      <c r="D52" s="27">
        <v>642.40012000000002</v>
      </c>
      <c r="E52" s="5">
        <v>643.54893000000004</v>
      </c>
      <c r="F52" s="37">
        <v>640</v>
      </c>
      <c r="G52" s="38">
        <v>6</v>
      </c>
      <c r="H52" s="27">
        <v>79.072100000000006</v>
      </c>
      <c r="I52" s="37">
        <v>80</v>
      </c>
      <c r="J52" s="38">
        <v>6</v>
      </c>
      <c r="K52" s="27">
        <v>593.83389999999997</v>
      </c>
      <c r="L52" s="5">
        <v>691.29542000000004</v>
      </c>
      <c r="M52" s="25">
        <v>565</v>
      </c>
      <c r="N52" s="26">
        <v>715</v>
      </c>
      <c r="O52" s="54">
        <v>0.25474999999999998</v>
      </c>
      <c r="P52" s="58">
        <v>0.5</v>
      </c>
    </row>
    <row r="53" spans="1:16" ht="12.75" x14ac:dyDescent="0.2">
      <c r="A53" s="16" t="s">
        <v>11</v>
      </c>
      <c r="B53" s="3">
        <v>13</v>
      </c>
      <c r="C53" s="15">
        <v>2</v>
      </c>
      <c r="D53" s="27">
        <v>642.42871000000002</v>
      </c>
      <c r="E53" s="5">
        <v>643.77106000000003</v>
      </c>
      <c r="F53" s="37">
        <v>640</v>
      </c>
      <c r="G53" s="38">
        <v>6</v>
      </c>
      <c r="H53" s="27">
        <v>79.088880000000003</v>
      </c>
      <c r="I53" s="37">
        <v>80</v>
      </c>
      <c r="J53" s="38">
        <v>6</v>
      </c>
      <c r="K53" s="27">
        <v>595.96334000000002</v>
      </c>
      <c r="L53" s="5">
        <v>691.07510000000002</v>
      </c>
      <c r="M53" s="25">
        <v>565</v>
      </c>
      <c r="N53" s="26">
        <v>715</v>
      </c>
      <c r="O53" s="54">
        <v>0.20558999999999999</v>
      </c>
      <c r="P53" s="58">
        <v>0.5</v>
      </c>
    </row>
    <row r="54" spans="1:16" ht="12.75" x14ac:dyDescent="0.2">
      <c r="A54" s="16" t="s">
        <v>11</v>
      </c>
      <c r="B54" s="3">
        <v>14</v>
      </c>
      <c r="C54" s="15">
        <v>2</v>
      </c>
      <c r="D54" s="27">
        <v>642.48081999999999</v>
      </c>
      <c r="E54" s="5">
        <v>643.54710999999998</v>
      </c>
      <c r="F54" s="37">
        <v>640</v>
      </c>
      <c r="G54" s="38">
        <v>6</v>
      </c>
      <c r="H54" s="27">
        <v>79.021150000000006</v>
      </c>
      <c r="I54" s="37">
        <v>80</v>
      </c>
      <c r="J54" s="38">
        <v>6</v>
      </c>
      <c r="K54" s="27">
        <v>592.72073999999998</v>
      </c>
      <c r="L54" s="5">
        <v>691.26657</v>
      </c>
      <c r="M54" s="25">
        <v>565</v>
      </c>
      <c r="N54" s="26">
        <v>715</v>
      </c>
      <c r="O54" s="54">
        <v>0.21315999999999999</v>
      </c>
      <c r="P54" s="58">
        <v>0.5</v>
      </c>
    </row>
    <row r="55" spans="1:16" ht="12.75" x14ac:dyDescent="0.2">
      <c r="A55" s="16" t="s">
        <v>11</v>
      </c>
      <c r="B55" s="3">
        <v>15</v>
      </c>
      <c r="C55" s="15">
        <v>2</v>
      </c>
      <c r="D55" s="27">
        <v>642.4905</v>
      </c>
      <c r="E55" s="5">
        <v>643.54873999999995</v>
      </c>
      <c r="F55" s="37">
        <v>640</v>
      </c>
      <c r="G55" s="38">
        <v>6</v>
      </c>
      <c r="H55" s="27">
        <v>79.000020000000006</v>
      </c>
      <c r="I55" s="37">
        <v>80</v>
      </c>
      <c r="J55" s="38">
        <v>6</v>
      </c>
      <c r="K55" s="27">
        <v>595.82194000000004</v>
      </c>
      <c r="L55" s="5">
        <v>691.32239000000004</v>
      </c>
      <c r="M55" s="25">
        <v>565</v>
      </c>
      <c r="N55" s="26">
        <v>715</v>
      </c>
      <c r="O55" s="54">
        <v>0.20122000000000001</v>
      </c>
      <c r="P55" s="58">
        <v>0.5</v>
      </c>
    </row>
    <row r="56" spans="1:16" ht="12.75" x14ac:dyDescent="0.2">
      <c r="A56" s="16" t="s">
        <v>11</v>
      </c>
      <c r="B56" s="3">
        <v>16</v>
      </c>
      <c r="C56" s="15">
        <v>2</v>
      </c>
      <c r="D56" s="27">
        <v>642.46924000000001</v>
      </c>
      <c r="E56" s="5">
        <v>643.53981999999996</v>
      </c>
      <c r="F56" s="37">
        <v>640</v>
      </c>
      <c r="G56" s="38">
        <v>6</v>
      </c>
      <c r="H56" s="27">
        <v>79.048450000000003</v>
      </c>
      <c r="I56" s="37">
        <v>80</v>
      </c>
      <c r="J56" s="38">
        <v>6</v>
      </c>
      <c r="K56" s="27">
        <v>595.85951</v>
      </c>
      <c r="L56" s="5">
        <v>691.26985999999999</v>
      </c>
      <c r="M56" s="25">
        <v>565</v>
      </c>
      <c r="N56" s="26">
        <v>715</v>
      </c>
      <c r="O56" s="54">
        <v>0.22064</v>
      </c>
      <c r="P56" s="58">
        <v>0.5</v>
      </c>
    </row>
    <row r="57" spans="1:16" ht="12.75" x14ac:dyDescent="0.2">
      <c r="A57" s="16" t="s">
        <v>11</v>
      </c>
      <c r="B57" s="3">
        <v>17</v>
      </c>
      <c r="C57" s="15">
        <v>2</v>
      </c>
      <c r="D57" s="27">
        <v>642.50319000000002</v>
      </c>
      <c r="E57" s="5">
        <v>643.70533999999998</v>
      </c>
      <c r="F57" s="37">
        <v>640</v>
      </c>
      <c r="G57" s="38">
        <v>6</v>
      </c>
      <c r="H57" s="27">
        <v>78.950749999999999</v>
      </c>
      <c r="I57" s="37">
        <v>80</v>
      </c>
      <c r="J57" s="38">
        <v>6</v>
      </c>
      <c r="K57" s="27">
        <v>596.38652000000002</v>
      </c>
      <c r="L57" s="5">
        <v>690.95732999999996</v>
      </c>
      <c r="M57" s="25">
        <v>565</v>
      </c>
      <c r="N57" s="26">
        <v>715</v>
      </c>
      <c r="O57" s="54">
        <v>0.29194999999999999</v>
      </c>
      <c r="P57" s="58">
        <v>0.5</v>
      </c>
    </row>
    <row r="58" spans="1:16" ht="12.75" x14ac:dyDescent="0.2">
      <c r="A58" s="16" t="s">
        <v>11</v>
      </c>
      <c r="B58" s="3">
        <v>18</v>
      </c>
      <c r="C58" s="15">
        <v>2</v>
      </c>
      <c r="D58" s="27">
        <v>642.48916999999994</v>
      </c>
      <c r="E58" s="5">
        <v>643.62699999999995</v>
      </c>
      <c r="F58" s="37">
        <v>640</v>
      </c>
      <c r="G58" s="38">
        <v>6</v>
      </c>
      <c r="H58" s="27">
        <v>79.088099999999997</v>
      </c>
      <c r="I58" s="37">
        <v>80</v>
      </c>
      <c r="J58" s="38">
        <v>6</v>
      </c>
      <c r="K58" s="27">
        <v>594.84301000000005</v>
      </c>
      <c r="L58" s="5">
        <v>691.58861000000002</v>
      </c>
      <c r="M58" s="25">
        <v>565</v>
      </c>
      <c r="N58" s="26">
        <v>715</v>
      </c>
      <c r="O58" s="54">
        <v>0.25167</v>
      </c>
      <c r="P58" s="58">
        <v>0.5</v>
      </c>
    </row>
    <row r="59" spans="1:16" ht="12.75" x14ac:dyDescent="0.2">
      <c r="A59" s="16" t="s">
        <v>11</v>
      </c>
      <c r="B59" s="3">
        <v>19</v>
      </c>
      <c r="C59" s="15">
        <v>2</v>
      </c>
      <c r="D59" s="27">
        <v>642.52301</v>
      </c>
      <c r="E59" s="5">
        <v>643.65526</v>
      </c>
      <c r="F59" s="37">
        <v>640</v>
      </c>
      <c r="G59" s="38">
        <v>6</v>
      </c>
      <c r="H59" s="27">
        <v>78.876170000000002</v>
      </c>
      <c r="I59" s="37">
        <v>80</v>
      </c>
      <c r="J59" s="38">
        <v>6</v>
      </c>
      <c r="K59" s="27">
        <v>592.94713000000002</v>
      </c>
      <c r="L59" s="5">
        <v>692.55286000000001</v>
      </c>
      <c r="M59" s="25">
        <v>565</v>
      </c>
      <c r="N59" s="26">
        <v>715</v>
      </c>
      <c r="O59" s="54">
        <v>0.24262</v>
      </c>
      <c r="P59" s="58">
        <v>0.5</v>
      </c>
    </row>
    <row r="60" spans="1:16" ht="12.75" x14ac:dyDescent="0.2">
      <c r="A60" s="16" t="s">
        <v>11</v>
      </c>
      <c r="B60" s="3">
        <v>20</v>
      </c>
      <c r="C60" s="15">
        <v>2</v>
      </c>
      <c r="D60" s="27">
        <v>642.49233000000004</v>
      </c>
      <c r="E60" s="5">
        <v>643.96205999999995</v>
      </c>
      <c r="F60" s="37">
        <v>640</v>
      </c>
      <c r="G60" s="38">
        <v>6</v>
      </c>
      <c r="H60" s="27">
        <v>78.916089999999997</v>
      </c>
      <c r="I60" s="37">
        <v>80</v>
      </c>
      <c r="J60" s="38">
        <v>6</v>
      </c>
      <c r="K60" s="27">
        <v>594.98757999999998</v>
      </c>
      <c r="L60" s="5">
        <v>692.03062999999997</v>
      </c>
      <c r="M60" s="25">
        <v>565</v>
      </c>
      <c r="N60" s="26">
        <v>715</v>
      </c>
      <c r="O60" s="54">
        <v>0.20064000000000001</v>
      </c>
      <c r="P60" s="58">
        <v>0.5</v>
      </c>
    </row>
    <row r="61" spans="1:16" ht="12.75" x14ac:dyDescent="0.2">
      <c r="A61" s="16" t="s">
        <v>11</v>
      </c>
      <c r="B61" s="3">
        <v>21</v>
      </c>
      <c r="C61" s="15">
        <v>2</v>
      </c>
      <c r="D61" s="27">
        <v>642.46891000000005</v>
      </c>
      <c r="E61" s="5">
        <v>643.37040000000002</v>
      </c>
      <c r="F61" s="37">
        <v>640</v>
      </c>
      <c r="G61" s="38">
        <v>6</v>
      </c>
      <c r="H61" s="27">
        <v>78.964190000000002</v>
      </c>
      <c r="I61" s="37">
        <v>80</v>
      </c>
      <c r="J61" s="38">
        <v>6</v>
      </c>
      <c r="K61" s="27">
        <v>593.92354999999998</v>
      </c>
      <c r="L61" s="5">
        <v>692.68391999999994</v>
      </c>
      <c r="M61" s="25">
        <v>565</v>
      </c>
      <c r="N61" s="26">
        <v>715</v>
      </c>
      <c r="O61" s="54">
        <v>0.34820000000000001</v>
      </c>
      <c r="P61" s="58">
        <v>0.5</v>
      </c>
    </row>
    <row r="62" spans="1:16" ht="12.75" x14ac:dyDescent="0.2">
      <c r="A62" s="16" t="s">
        <v>11</v>
      </c>
      <c r="B62" s="3">
        <v>22</v>
      </c>
      <c r="C62" s="15">
        <v>2</v>
      </c>
      <c r="D62" s="27">
        <v>642.50383999999997</v>
      </c>
      <c r="E62" s="5">
        <v>645.35726999999997</v>
      </c>
      <c r="F62" s="37">
        <v>640</v>
      </c>
      <c r="G62" s="38">
        <v>6</v>
      </c>
      <c r="H62" s="27">
        <v>78.756039999999999</v>
      </c>
      <c r="I62" s="37">
        <v>80</v>
      </c>
      <c r="J62" s="38">
        <v>6</v>
      </c>
      <c r="K62" s="27">
        <v>596.41848000000005</v>
      </c>
      <c r="L62" s="5">
        <v>691.25139000000001</v>
      </c>
      <c r="M62" s="25">
        <v>565</v>
      </c>
      <c r="N62" s="26">
        <v>715</v>
      </c>
      <c r="O62" s="54">
        <v>0.76985000000000003</v>
      </c>
      <c r="P62" s="58">
        <v>0.5</v>
      </c>
    </row>
    <row r="63" spans="1:16" ht="12.75" x14ac:dyDescent="0.2">
      <c r="A63" s="16" t="s">
        <v>11</v>
      </c>
      <c r="B63" s="3">
        <v>23</v>
      </c>
      <c r="C63" s="15">
        <v>2</v>
      </c>
      <c r="D63" s="27">
        <v>642.48783000000003</v>
      </c>
      <c r="E63" s="5">
        <v>643.45138999999995</v>
      </c>
      <c r="F63" s="37">
        <v>640</v>
      </c>
      <c r="G63" s="38">
        <v>6</v>
      </c>
      <c r="H63" s="27">
        <v>78.911360000000002</v>
      </c>
      <c r="I63" s="37">
        <v>80</v>
      </c>
      <c r="J63" s="38">
        <v>6</v>
      </c>
      <c r="K63" s="27">
        <v>594.14053000000001</v>
      </c>
      <c r="L63" s="5">
        <v>692.18763999999999</v>
      </c>
      <c r="M63" s="25">
        <v>565</v>
      </c>
      <c r="N63" s="26">
        <v>715</v>
      </c>
      <c r="O63" s="54">
        <v>0.23899000000000001</v>
      </c>
      <c r="P63" s="58">
        <v>0.5</v>
      </c>
    </row>
    <row r="64" spans="1:16" ht="12.75" x14ac:dyDescent="0.2">
      <c r="A64" s="16" t="s">
        <v>11</v>
      </c>
      <c r="B64" s="3">
        <v>24</v>
      </c>
      <c r="C64" s="15">
        <v>2</v>
      </c>
      <c r="D64" s="27">
        <v>642.46100999999999</v>
      </c>
      <c r="E64" s="5">
        <v>643.80317000000002</v>
      </c>
      <c r="F64" s="37">
        <v>640</v>
      </c>
      <c r="G64" s="38">
        <v>6</v>
      </c>
      <c r="H64" s="27">
        <v>78.812799999999996</v>
      </c>
      <c r="I64" s="37">
        <v>80</v>
      </c>
      <c r="J64" s="38">
        <v>6</v>
      </c>
      <c r="K64" s="27">
        <v>596.49216000000001</v>
      </c>
      <c r="L64" s="5">
        <v>690.58339000000001</v>
      </c>
      <c r="M64" s="25">
        <v>565</v>
      </c>
      <c r="N64" s="26">
        <v>715</v>
      </c>
      <c r="O64" s="54">
        <v>0.40105000000000002</v>
      </c>
      <c r="P64" s="58">
        <v>0.5</v>
      </c>
    </row>
    <row r="65" spans="1:16" ht="12.75" x14ac:dyDescent="0.2">
      <c r="A65" s="16" t="s">
        <v>11</v>
      </c>
      <c r="B65" s="3">
        <v>25</v>
      </c>
      <c r="C65" s="15">
        <v>2</v>
      </c>
      <c r="D65" s="27">
        <v>642.41699000000006</v>
      </c>
      <c r="E65" s="5">
        <v>643.46794999999997</v>
      </c>
      <c r="F65" s="37">
        <v>640</v>
      </c>
      <c r="G65" s="38">
        <v>6</v>
      </c>
      <c r="H65" s="27">
        <v>78.821740000000005</v>
      </c>
      <c r="I65" s="37">
        <v>80</v>
      </c>
      <c r="J65" s="38">
        <v>6</v>
      </c>
      <c r="K65" s="27">
        <v>593.57087000000001</v>
      </c>
      <c r="L65" s="5">
        <v>692.48869999999999</v>
      </c>
      <c r="M65" s="25">
        <v>565</v>
      </c>
      <c r="N65" s="26">
        <v>715</v>
      </c>
      <c r="O65" s="54">
        <v>0.23288</v>
      </c>
      <c r="P65" s="58">
        <v>0.5</v>
      </c>
    </row>
    <row r="66" spans="1:16" ht="12.75" x14ac:dyDescent="0.2">
      <c r="A66" s="16" t="s">
        <v>11</v>
      </c>
      <c r="B66" s="3">
        <v>26</v>
      </c>
      <c r="C66" s="15">
        <v>2</v>
      </c>
      <c r="D66" s="27">
        <v>642.38993000000005</v>
      </c>
      <c r="E66" s="5">
        <v>643.63397999999995</v>
      </c>
      <c r="F66" s="37">
        <v>640</v>
      </c>
      <c r="G66" s="38">
        <v>6</v>
      </c>
      <c r="H66" s="27">
        <v>78.813010000000006</v>
      </c>
      <c r="I66" s="37">
        <v>80</v>
      </c>
      <c r="J66" s="38">
        <v>6</v>
      </c>
      <c r="K66" s="27">
        <v>593.54373999999996</v>
      </c>
      <c r="L66" s="5">
        <v>692.32497000000001</v>
      </c>
      <c r="M66" s="25">
        <v>565</v>
      </c>
      <c r="N66" s="26">
        <v>715</v>
      </c>
      <c r="O66" s="54">
        <v>0.35252</v>
      </c>
      <c r="P66" s="58">
        <v>0.5</v>
      </c>
    </row>
    <row r="67" spans="1:16" ht="12" customHeight="1" x14ac:dyDescent="0.2">
      <c r="A67" s="16" t="s">
        <v>11</v>
      </c>
      <c r="B67" s="3">
        <v>27</v>
      </c>
      <c r="C67" s="15">
        <v>2</v>
      </c>
      <c r="D67" s="27">
        <v>642.35278000000005</v>
      </c>
      <c r="E67" s="5">
        <v>643.3152</v>
      </c>
      <c r="F67" s="37">
        <v>640</v>
      </c>
      <c r="G67" s="38">
        <v>6</v>
      </c>
      <c r="H67" s="27">
        <v>78.800060000000002</v>
      </c>
      <c r="I67" s="37">
        <v>80</v>
      </c>
      <c r="J67" s="38">
        <v>6</v>
      </c>
      <c r="K67" s="27">
        <v>593.32556999999997</v>
      </c>
      <c r="L67" s="5">
        <v>692.54440999999997</v>
      </c>
      <c r="M67" s="25">
        <v>565</v>
      </c>
      <c r="N67" s="26">
        <v>715</v>
      </c>
      <c r="O67" s="54">
        <v>0.25285999999999997</v>
      </c>
      <c r="P67" s="58">
        <v>0.5</v>
      </c>
    </row>
    <row r="68" spans="1:16" ht="12" customHeight="1" x14ac:dyDescent="0.2">
      <c r="A68" s="16" t="s">
        <v>11</v>
      </c>
      <c r="B68" s="3">
        <v>28</v>
      </c>
      <c r="C68" s="15">
        <v>2</v>
      </c>
      <c r="D68" s="27">
        <v>642.39081999999996</v>
      </c>
      <c r="E68" s="5">
        <v>643.56913999999995</v>
      </c>
      <c r="F68" s="37">
        <v>640</v>
      </c>
      <c r="G68" s="38">
        <v>6</v>
      </c>
      <c r="H68" s="27">
        <v>78.613389999999995</v>
      </c>
      <c r="I68" s="37">
        <v>80</v>
      </c>
      <c r="J68" s="38">
        <v>6</v>
      </c>
      <c r="K68" s="27">
        <v>594.10168999999996</v>
      </c>
      <c r="L68" s="5">
        <v>690.80781000000002</v>
      </c>
      <c r="M68" s="25">
        <v>565</v>
      </c>
      <c r="N68" s="26">
        <v>715</v>
      </c>
      <c r="O68" s="54">
        <v>0.44416</v>
      </c>
      <c r="P68" s="58">
        <v>0.5</v>
      </c>
    </row>
    <row r="69" spans="1:16" ht="12" customHeight="1" x14ac:dyDescent="0.2">
      <c r="A69" s="16" t="s">
        <v>11</v>
      </c>
      <c r="B69" s="3">
        <v>29</v>
      </c>
      <c r="C69" s="15">
        <v>2</v>
      </c>
      <c r="D69" s="27">
        <v>642.32689000000005</v>
      </c>
      <c r="E69" s="5">
        <v>643.31507999999997</v>
      </c>
      <c r="F69" s="37">
        <v>640</v>
      </c>
      <c r="G69" s="38">
        <v>6</v>
      </c>
      <c r="H69" s="27">
        <v>78.707809999999995</v>
      </c>
      <c r="I69" s="37">
        <v>80</v>
      </c>
      <c r="J69" s="38">
        <v>6</v>
      </c>
      <c r="K69" s="27">
        <v>593.46365000000003</v>
      </c>
      <c r="L69" s="5">
        <v>692.10544000000004</v>
      </c>
      <c r="M69" s="25">
        <v>565</v>
      </c>
      <c r="N69" s="26">
        <v>715</v>
      </c>
      <c r="O69" s="54">
        <v>0.24842</v>
      </c>
      <c r="P69" s="58">
        <v>0.5</v>
      </c>
    </row>
    <row r="70" spans="1:16" ht="12" customHeight="1" x14ac:dyDescent="0.2">
      <c r="A70" s="16" t="s">
        <v>11</v>
      </c>
      <c r="B70" s="3">
        <v>30</v>
      </c>
      <c r="C70" s="15">
        <v>2</v>
      </c>
      <c r="D70" s="27">
        <v>642.29597000000001</v>
      </c>
      <c r="E70" s="5">
        <v>643.57687999999996</v>
      </c>
      <c r="F70" s="37">
        <v>640</v>
      </c>
      <c r="G70" s="38">
        <v>6</v>
      </c>
      <c r="H70" s="27">
        <v>78.624560000000002</v>
      </c>
      <c r="I70" s="37">
        <v>80</v>
      </c>
      <c r="J70" s="38">
        <v>6</v>
      </c>
      <c r="K70" s="27">
        <v>594.81097</v>
      </c>
      <c r="L70" s="5">
        <v>690.85865999999999</v>
      </c>
      <c r="M70" s="25">
        <v>565</v>
      </c>
      <c r="N70" s="26">
        <v>715</v>
      </c>
      <c r="O70" s="54">
        <v>0.32929000000000003</v>
      </c>
      <c r="P70" s="58">
        <v>0.5</v>
      </c>
    </row>
    <row r="71" spans="1:16" ht="12" customHeight="1" x14ac:dyDescent="0.2">
      <c r="A71" s="16" t="s">
        <v>11</v>
      </c>
      <c r="B71" s="3">
        <v>31</v>
      </c>
      <c r="C71" s="15">
        <v>2</v>
      </c>
      <c r="D71" s="27">
        <v>642.25531000000001</v>
      </c>
      <c r="E71" s="5">
        <v>643.10401000000002</v>
      </c>
      <c r="F71" s="37">
        <v>640</v>
      </c>
      <c r="G71" s="38">
        <v>6</v>
      </c>
      <c r="H71" s="27">
        <v>78.621160000000003</v>
      </c>
      <c r="I71" s="37">
        <v>80</v>
      </c>
      <c r="J71" s="38">
        <v>6</v>
      </c>
      <c r="K71" s="27">
        <v>595.77580999999998</v>
      </c>
      <c r="L71" s="5">
        <v>690.86649999999997</v>
      </c>
      <c r="M71" s="25">
        <v>565</v>
      </c>
      <c r="N71" s="26">
        <v>715</v>
      </c>
      <c r="O71" s="54">
        <v>0.20915</v>
      </c>
      <c r="P71" s="58">
        <v>0.5</v>
      </c>
    </row>
    <row r="72" spans="1:16" ht="12" customHeight="1" thickBot="1" x14ac:dyDescent="0.25">
      <c r="A72" s="51" t="s">
        <v>11</v>
      </c>
      <c r="B72" s="32">
        <v>32</v>
      </c>
      <c r="C72" s="52">
        <v>2</v>
      </c>
      <c r="D72" s="28">
        <v>642.22437000000002</v>
      </c>
      <c r="E72" s="24">
        <v>643.39319999999998</v>
      </c>
      <c r="F72" s="40">
        <v>640</v>
      </c>
      <c r="G72" s="42">
        <v>6</v>
      </c>
      <c r="H72" s="28">
        <v>78.627669999999995</v>
      </c>
      <c r="I72" s="40">
        <v>80</v>
      </c>
      <c r="J72" s="42">
        <v>6</v>
      </c>
      <c r="K72" s="28">
        <v>593.88255000000004</v>
      </c>
      <c r="L72" s="24">
        <v>692.42210999999998</v>
      </c>
      <c r="M72" s="29">
        <v>565</v>
      </c>
      <c r="N72" s="30">
        <v>715</v>
      </c>
      <c r="O72" s="56">
        <v>0.35474</v>
      </c>
      <c r="P72" s="59">
        <v>0.5</v>
      </c>
    </row>
    <row r="73" spans="1:16" ht="12" customHeight="1" x14ac:dyDescent="0.2">
      <c r="A73" s="13" t="s">
        <v>12</v>
      </c>
      <c r="B73" s="14">
        <v>1</v>
      </c>
      <c r="C73" s="15">
        <v>1</v>
      </c>
      <c r="D73" s="31">
        <v>866.60310000000004</v>
      </c>
      <c r="E73" s="34">
        <v>866.43735000000004</v>
      </c>
      <c r="F73" s="37">
        <v>865</v>
      </c>
      <c r="G73" s="38">
        <v>8</v>
      </c>
      <c r="H73" s="31">
        <v>36.352789999999999</v>
      </c>
      <c r="I73" s="46">
        <v>39</v>
      </c>
      <c r="J73" s="47">
        <v>5</v>
      </c>
      <c r="K73" s="31">
        <v>841.93730000000005</v>
      </c>
      <c r="L73" s="34">
        <v>891.67732999999998</v>
      </c>
      <c r="M73" s="25">
        <v>802</v>
      </c>
      <c r="N73" s="26">
        <v>928</v>
      </c>
      <c r="O73" s="55">
        <v>0.24543000000000001</v>
      </c>
      <c r="P73" s="58">
        <v>0.7</v>
      </c>
    </row>
    <row r="74" spans="1:16" ht="12" customHeight="1" x14ac:dyDescent="0.2">
      <c r="A74" s="16" t="s">
        <v>12</v>
      </c>
      <c r="B74" s="3">
        <v>2</v>
      </c>
      <c r="C74" s="17">
        <v>1</v>
      </c>
      <c r="D74" s="27">
        <v>866.71892000000003</v>
      </c>
      <c r="E74" s="5">
        <v>866.50852999999995</v>
      </c>
      <c r="F74" s="37">
        <v>865</v>
      </c>
      <c r="G74" s="38">
        <v>8</v>
      </c>
      <c r="H74" s="27">
        <v>36.36224</v>
      </c>
      <c r="I74" s="37">
        <v>39</v>
      </c>
      <c r="J74" s="38">
        <v>5</v>
      </c>
      <c r="K74" s="27">
        <v>841.98163999999997</v>
      </c>
      <c r="L74" s="5">
        <v>891.8193</v>
      </c>
      <c r="M74" s="25">
        <v>802</v>
      </c>
      <c r="N74" s="26">
        <v>928</v>
      </c>
      <c r="O74" s="54">
        <v>0.25951999999999997</v>
      </c>
      <c r="P74" s="58">
        <v>0.7</v>
      </c>
    </row>
    <row r="75" spans="1:16" ht="12" customHeight="1" x14ac:dyDescent="0.2">
      <c r="A75" s="16" t="s">
        <v>12</v>
      </c>
      <c r="B75" s="3">
        <v>3</v>
      </c>
      <c r="C75" s="17">
        <v>1</v>
      </c>
      <c r="D75" s="27">
        <v>866.82099000000005</v>
      </c>
      <c r="E75" s="5">
        <v>866.66210999999998</v>
      </c>
      <c r="F75" s="37">
        <v>865</v>
      </c>
      <c r="G75" s="38">
        <v>8</v>
      </c>
      <c r="H75" s="27">
        <v>36.364649999999997</v>
      </c>
      <c r="I75" s="37">
        <v>39</v>
      </c>
      <c r="J75" s="38">
        <v>5</v>
      </c>
      <c r="K75" s="27">
        <v>842.21148000000005</v>
      </c>
      <c r="L75" s="5">
        <v>892.00196000000005</v>
      </c>
      <c r="M75" s="25">
        <v>802</v>
      </c>
      <c r="N75" s="26">
        <v>928</v>
      </c>
      <c r="O75" s="54">
        <v>0.23683000000000001</v>
      </c>
      <c r="P75" s="58">
        <v>0.7</v>
      </c>
    </row>
    <row r="76" spans="1:16" ht="12" customHeight="1" x14ac:dyDescent="0.2">
      <c r="A76" s="16" t="s">
        <v>12</v>
      </c>
      <c r="B76" s="3">
        <v>4</v>
      </c>
      <c r="C76" s="17">
        <v>1</v>
      </c>
      <c r="D76" s="27">
        <v>866.91273000000001</v>
      </c>
      <c r="E76" s="5">
        <v>866.72245999999996</v>
      </c>
      <c r="F76" s="37">
        <v>865</v>
      </c>
      <c r="G76" s="38">
        <v>8</v>
      </c>
      <c r="H76" s="27">
        <v>36.389699999999998</v>
      </c>
      <c r="I76" s="37">
        <v>39</v>
      </c>
      <c r="J76" s="38">
        <v>5</v>
      </c>
      <c r="K76" s="27">
        <v>842.26694999999995</v>
      </c>
      <c r="L76" s="5">
        <v>891.93494999999996</v>
      </c>
      <c r="M76" s="25">
        <v>802</v>
      </c>
      <c r="N76" s="26">
        <v>928</v>
      </c>
      <c r="O76" s="54">
        <v>0.24718999999999999</v>
      </c>
      <c r="P76" s="58">
        <v>0.7</v>
      </c>
    </row>
    <row r="77" spans="1:16" ht="12" customHeight="1" x14ac:dyDescent="0.2">
      <c r="A77" s="16" t="s">
        <v>12</v>
      </c>
      <c r="B77" s="3">
        <v>5</v>
      </c>
      <c r="C77" s="17">
        <v>1</v>
      </c>
      <c r="D77" s="27">
        <v>867.01230999999996</v>
      </c>
      <c r="E77" s="5">
        <v>866.79395999999997</v>
      </c>
      <c r="F77" s="37">
        <v>865</v>
      </c>
      <c r="G77" s="38">
        <v>8</v>
      </c>
      <c r="H77" s="27">
        <v>36.389099999999999</v>
      </c>
      <c r="I77" s="37">
        <v>39</v>
      </c>
      <c r="J77" s="38">
        <v>5</v>
      </c>
      <c r="K77" s="27">
        <v>842.31101000000001</v>
      </c>
      <c r="L77" s="5">
        <v>892.01526999999999</v>
      </c>
      <c r="M77" s="25">
        <v>802</v>
      </c>
      <c r="N77" s="26">
        <v>928</v>
      </c>
      <c r="O77" s="54">
        <v>0.26040999999999997</v>
      </c>
      <c r="P77" s="58">
        <v>0.7</v>
      </c>
    </row>
    <row r="78" spans="1:16" ht="12" customHeight="1" x14ac:dyDescent="0.2">
      <c r="A78" s="16" t="s">
        <v>12</v>
      </c>
      <c r="B78" s="3">
        <v>6</v>
      </c>
      <c r="C78" s="17">
        <v>1</v>
      </c>
      <c r="D78" s="27">
        <v>867.08924999999999</v>
      </c>
      <c r="E78" s="5">
        <v>866.90404000000001</v>
      </c>
      <c r="F78" s="37">
        <v>865</v>
      </c>
      <c r="G78" s="38">
        <v>8</v>
      </c>
      <c r="H78" s="27">
        <v>36.406640000000003</v>
      </c>
      <c r="I78" s="37">
        <v>39</v>
      </c>
      <c r="J78" s="38">
        <v>5</v>
      </c>
      <c r="K78" s="27">
        <v>842.46384</v>
      </c>
      <c r="L78" s="5">
        <v>892.02017999999998</v>
      </c>
      <c r="M78" s="25">
        <v>802</v>
      </c>
      <c r="N78" s="26">
        <v>928</v>
      </c>
      <c r="O78" s="54">
        <v>0.23787</v>
      </c>
      <c r="P78" s="58">
        <v>0.7</v>
      </c>
    </row>
    <row r="79" spans="1:16" ht="12" customHeight="1" x14ac:dyDescent="0.2">
      <c r="A79" s="16" t="s">
        <v>12</v>
      </c>
      <c r="B79" s="3">
        <v>7</v>
      </c>
      <c r="C79" s="17">
        <v>1</v>
      </c>
      <c r="D79" s="27">
        <v>867.16881000000001</v>
      </c>
      <c r="E79" s="5">
        <v>866.95831999999996</v>
      </c>
      <c r="F79" s="37">
        <v>865</v>
      </c>
      <c r="G79" s="38">
        <v>8</v>
      </c>
      <c r="H79" s="27">
        <v>36.400739999999999</v>
      </c>
      <c r="I79" s="37">
        <v>39</v>
      </c>
      <c r="J79" s="38">
        <v>5</v>
      </c>
      <c r="K79" s="27">
        <v>842.57637</v>
      </c>
      <c r="L79" s="5">
        <v>892.03233999999998</v>
      </c>
      <c r="M79" s="25">
        <v>802</v>
      </c>
      <c r="N79" s="26">
        <v>928</v>
      </c>
      <c r="O79" s="54">
        <v>0.25489000000000001</v>
      </c>
      <c r="P79" s="58">
        <v>0.7</v>
      </c>
    </row>
    <row r="80" spans="1:16" ht="12" customHeight="1" x14ac:dyDescent="0.2">
      <c r="A80" s="16" t="s">
        <v>12</v>
      </c>
      <c r="B80" s="3">
        <v>8</v>
      </c>
      <c r="C80" s="17">
        <v>1</v>
      </c>
      <c r="D80" s="27">
        <v>867.24357999999995</v>
      </c>
      <c r="E80" s="5">
        <v>867.08736999999996</v>
      </c>
      <c r="F80" s="37">
        <v>865</v>
      </c>
      <c r="G80" s="38">
        <v>8</v>
      </c>
      <c r="H80" s="27">
        <v>36.443379999999998</v>
      </c>
      <c r="I80" s="37">
        <v>39</v>
      </c>
      <c r="J80" s="38">
        <v>5</v>
      </c>
      <c r="K80" s="27">
        <v>842.55655999999999</v>
      </c>
      <c r="L80" s="5">
        <v>892.19126000000006</v>
      </c>
      <c r="M80" s="25">
        <v>802</v>
      </c>
      <c r="N80" s="26">
        <v>928</v>
      </c>
      <c r="O80" s="54">
        <v>0.20902000000000001</v>
      </c>
      <c r="P80" s="58">
        <v>0.7</v>
      </c>
    </row>
    <row r="81" spans="1:16" ht="12" customHeight="1" x14ac:dyDescent="0.2">
      <c r="A81" s="16" t="s">
        <v>12</v>
      </c>
      <c r="B81" s="3">
        <v>9</v>
      </c>
      <c r="C81" s="17">
        <v>1</v>
      </c>
      <c r="D81" s="27">
        <v>867.31904999999995</v>
      </c>
      <c r="E81" s="5">
        <v>867.15940999999998</v>
      </c>
      <c r="F81" s="37">
        <v>865</v>
      </c>
      <c r="G81" s="38">
        <v>8</v>
      </c>
      <c r="H81" s="27">
        <v>36.433799999999998</v>
      </c>
      <c r="I81" s="37">
        <v>39</v>
      </c>
      <c r="J81" s="38">
        <v>5</v>
      </c>
      <c r="K81" s="27">
        <v>842.65419999999995</v>
      </c>
      <c r="L81" s="5">
        <v>892.19740000000002</v>
      </c>
      <c r="M81" s="25">
        <v>802</v>
      </c>
      <c r="N81" s="26">
        <v>928</v>
      </c>
      <c r="O81" s="54">
        <v>0.20860000000000001</v>
      </c>
      <c r="P81" s="58">
        <v>0.7</v>
      </c>
    </row>
    <row r="82" spans="1:16" ht="12" customHeight="1" x14ac:dyDescent="0.2">
      <c r="A82" s="16" t="s">
        <v>12</v>
      </c>
      <c r="B82" s="3">
        <v>10</v>
      </c>
      <c r="C82" s="17">
        <v>1</v>
      </c>
      <c r="D82" s="27">
        <v>867.38410999999996</v>
      </c>
      <c r="E82" s="5">
        <v>867.13932</v>
      </c>
      <c r="F82" s="37">
        <v>865</v>
      </c>
      <c r="G82" s="38">
        <v>8</v>
      </c>
      <c r="H82" s="27">
        <v>36.453499999999998</v>
      </c>
      <c r="I82" s="37">
        <v>39</v>
      </c>
      <c r="J82" s="38">
        <v>5</v>
      </c>
      <c r="K82" s="27">
        <v>842.68962999999997</v>
      </c>
      <c r="L82" s="5">
        <v>892.35590000000002</v>
      </c>
      <c r="M82" s="25">
        <v>802</v>
      </c>
      <c r="N82" s="26">
        <v>928</v>
      </c>
      <c r="O82" s="54">
        <v>0.25585000000000002</v>
      </c>
      <c r="P82" s="58">
        <v>0.7</v>
      </c>
    </row>
    <row r="83" spans="1:16" ht="12" customHeight="1" x14ac:dyDescent="0.2">
      <c r="A83" s="16" t="s">
        <v>12</v>
      </c>
      <c r="B83" s="3">
        <v>11</v>
      </c>
      <c r="C83" s="17">
        <v>1</v>
      </c>
      <c r="D83" s="27">
        <v>867.43218000000002</v>
      </c>
      <c r="E83" s="5">
        <v>867.16619000000003</v>
      </c>
      <c r="F83" s="37">
        <v>865</v>
      </c>
      <c r="G83" s="38">
        <v>8</v>
      </c>
      <c r="H83" s="27">
        <v>36.454650000000001</v>
      </c>
      <c r="I83" s="37">
        <v>39</v>
      </c>
      <c r="J83" s="38">
        <v>5</v>
      </c>
      <c r="K83" s="27">
        <v>842.8107</v>
      </c>
      <c r="L83" s="5">
        <v>892.23923000000002</v>
      </c>
      <c r="M83" s="25">
        <v>802</v>
      </c>
      <c r="N83" s="26">
        <v>928</v>
      </c>
      <c r="O83" s="54">
        <v>0.28648000000000001</v>
      </c>
      <c r="P83" s="58">
        <v>0.7</v>
      </c>
    </row>
    <row r="84" spans="1:16" ht="12" customHeight="1" x14ac:dyDescent="0.2">
      <c r="A84" s="16" t="s">
        <v>12</v>
      </c>
      <c r="B84" s="3">
        <v>12</v>
      </c>
      <c r="C84" s="17">
        <v>1</v>
      </c>
      <c r="D84" s="27">
        <v>867.48023999999998</v>
      </c>
      <c r="E84" s="5">
        <v>867.27784999999994</v>
      </c>
      <c r="F84" s="37">
        <v>865</v>
      </c>
      <c r="G84" s="38">
        <v>8</v>
      </c>
      <c r="H84" s="27">
        <v>36.459240000000001</v>
      </c>
      <c r="I84" s="37">
        <v>39</v>
      </c>
      <c r="J84" s="38">
        <v>5</v>
      </c>
      <c r="K84" s="27">
        <v>842.83416999999997</v>
      </c>
      <c r="L84" s="5">
        <v>892.39689999999996</v>
      </c>
      <c r="M84" s="25">
        <v>802</v>
      </c>
      <c r="N84" s="26">
        <v>928</v>
      </c>
      <c r="O84" s="54">
        <v>0.23494999999999999</v>
      </c>
      <c r="P84" s="58">
        <v>0.7</v>
      </c>
    </row>
    <row r="85" spans="1:16" ht="12" customHeight="1" x14ac:dyDescent="0.2">
      <c r="A85" s="16" t="s">
        <v>12</v>
      </c>
      <c r="B85" s="3">
        <v>13</v>
      </c>
      <c r="C85" s="17">
        <v>1</v>
      </c>
      <c r="D85" s="27">
        <v>867.52473999999995</v>
      </c>
      <c r="E85" s="5">
        <v>867.31649000000004</v>
      </c>
      <c r="F85" s="37">
        <v>865</v>
      </c>
      <c r="G85" s="38">
        <v>8</v>
      </c>
      <c r="H85" s="27">
        <v>36.467329999999997</v>
      </c>
      <c r="I85" s="37">
        <v>39</v>
      </c>
      <c r="J85" s="38">
        <v>5</v>
      </c>
      <c r="K85" s="27">
        <v>842.91002000000003</v>
      </c>
      <c r="L85" s="5">
        <v>892.32380999999998</v>
      </c>
      <c r="M85" s="25">
        <v>802</v>
      </c>
      <c r="N85" s="26">
        <v>928</v>
      </c>
      <c r="O85" s="54">
        <v>0.24404000000000001</v>
      </c>
      <c r="P85" s="58">
        <v>0.7</v>
      </c>
    </row>
    <row r="86" spans="1:16" ht="12" customHeight="1" x14ac:dyDescent="0.2">
      <c r="A86" s="16" t="s">
        <v>12</v>
      </c>
      <c r="B86" s="3">
        <v>14</v>
      </c>
      <c r="C86" s="17">
        <v>1</v>
      </c>
      <c r="D86" s="27">
        <v>867.56106999999997</v>
      </c>
      <c r="E86" s="5">
        <v>867.35811999999999</v>
      </c>
      <c r="F86" s="37">
        <v>865</v>
      </c>
      <c r="G86" s="38">
        <v>8</v>
      </c>
      <c r="H86" s="27">
        <v>36.487990000000003</v>
      </c>
      <c r="I86" s="37">
        <v>39</v>
      </c>
      <c r="J86" s="38">
        <v>5</v>
      </c>
      <c r="K86" s="27">
        <v>842.98081999999999</v>
      </c>
      <c r="L86" s="5">
        <v>892.34848999999997</v>
      </c>
      <c r="M86" s="25">
        <v>802</v>
      </c>
      <c r="N86" s="26">
        <v>928</v>
      </c>
      <c r="O86" s="54">
        <v>0.23372999999999999</v>
      </c>
      <c r="P86" s="58">
        <v>0.7</v>
      </c>
    </row>
    <row r="87" spans="1:16" ht="12" customHeight="1" x14ac:dyDescent="0.2">
      <c r="A87" s="16" t="s">
        <v>12</v>
      </c>
      <c r="B87" s="3">
        <v>15</v>
      </c>
      <c r="C87" s="17">
        <v>1</v>
      </c>
      <c r="D87" s="27">
        <v>867.59923000000003</v>
      </c>
      <c r="E87" s="5">
        <v>867.37679000000003</v>
      </c>
      <c r="F87" s="37">
        <v>865</v>
      </c>
      <c r="G87" s="38">
        <v>8</v>
      </c>
      <c r="H87" s="27">
        <v>36.472670000000001</v>
      </c>
      <c r="I87" s="37">
        <v>39</v>
      </c>
      <c r="J87" s="38">
        <v>5</v>
      </c>
      <c r="K87" s="27">
        <v>842.90335000000005</v>
      </c>
      <c r="L87" s="5">
        <v>892.54786999999999</v>
      </c>
      <c r="M87" s="25">
        <v>802</v>
      </c>
      <c r="N87" s="26">
        <v>928</v>
      </c>
      <c r="O87" s="54">
        <v>0.24332000000000001</v>
      </c>
      <c r="P87" s="58">
        <v>0.7</v>
      </c>
    </row>
    <row r="88" spans="1:16" ht="12" customHeight="1" x14ac:dyDescent="0.2">
      <c r="A88" s="16" t="s">
        <v>12</v>
      </c>
      <c r="B88" s="3">
        <v>16</v>
      </c>
      <c r="C88" s="17">
        <v>1</v>
      </c>
      <c r="D88" s="27">
        <v>867.63599999999997</v>
      </c>
      <c r="E88" s="5">
        <v>867.39904000000001</v>
      </c>
      <c r="F88" s="37">
        <v>865</v>
      </c>
      <c r="G88" s="38">
        <v>8</v>
      </c>
      <c r="H88" s="27">
        <v>36.463619999999999</v>
      </c>
      <c r="I88" s="37">
        <v>39</v>
      </c>
      <c r="J88" s="38">
        <v>5</v>
      </c>
      <c r="K88" s="27">
        <v>842.94884000000002</v>
      </c>
      <c r="L88" s="5">
        <v>892.47018000000003</v>
      </c>
      <c r="M88" s="25">
        <v>802</v>
      </c>
      <c r="N88" s="26">
        <v>928</v>
      </c>
      <c r="O88" s="54">
        <v>0.24162</v>
      </c>
      <c r="P88" s="58">
        <v>0.7</v>
      </c>
    </row>
    <row r="89" spans="1:16" ht="12" customHeight="1" x14ac:dyDescent="0.2">
      <c r="A89" s="16" t="s">
        <v>12</v>
      </c>
      <c r="B89" s="3">
        <v>17</v>
      </c>
      <c r="C89" s="17">
        <v>1</v>
      </c>
      <c r="D89" s="27">
        <v>867.65545999999995</v>
      </c>
      <c r="E89" s="5">
        <v>867.43415000000005</v>
      </c>
      <c r="F89" s="37">
        <v>865</v>
      </c>
      <c r="G89" s="38">
        <v>8</v>
      </c>
      <c r="H89" s="27">
        <v>36.490490000000001</v>
      </c>
      <c r="I89" s="37">
        <v>39</v>
      </c>
      <c r="J89" s="38">
        <v>5</v>
      </c>
      <c r="K89" s="27">
        <v>843.03683000000001</v>
      </c>
      <c r="L89" s="5">
        <v>892.40051000000005</v>
      </c>
      <c r="M89" s="25">
        <v>802</v>
      </c>
      <c r="N89" s="26">
        <v>928</v>
      </c>
      <c r="O89" s="54">
        <v>0.24984000000000001</v>
      </c>
      <c r="P89" s="58">
        <v>0.7</v>
      </c>
    </row>
    <row r="90" spans="1:16" ht="12" customHeight="1" x14ac:dyDescent="0.2">
      <c r="A90" s="16" t="s">
        <v>12</v>
      </c>
      <c r="B90" s="3">
        <v>18</v>
      </c>
      <c r="C90" s="17">
        <v>1</v>
      </c>
      <c r="D90" s="27">
        <v>867.67507000000001</v>
      </c>
      <c r="E90" s="5">
        <v>867.44083999999998</v>
      </c>
      <c r="F90" s="37">
        <v>865</v>
      </c>
      <c r="G90" s="38">
        <v>8</v>
      </c>
      <c r="H90" s="27">
        <v>36.496639999999999</v>
      </c>
      <c r="I90" s="37">
        <v>39</v>
      </c>
      <c r="J90" s="38">
        <v>5</v>
      </c>
      <c r="K90" s="27">
        <v>842.87860000000001</v>
      </c>
      <c r="L90" s="5">
        <v>892.65719999999999</v>
      </c>
      <c r="M90" s="25">
        <v>802</v>
      </c>
      <c r="N90" s="26">
        <v>928</v>
      </c>
      <c r="O90" s="54">
        <v>0.24567</v>
      </c>
      <c r="P90" s="58">
        <v>0.7</v>
      </c>
    </row>
    <row r="91" spans="1:16" ht="12" customHeight="1" x14ac:dyDescent="0.2">
      <c r="A91" s="16" t="s">
        <v>12</v>
      </c>
      <c r="B91" s="3">
        <v>19</v>
      </c>
      <c r="C91" s="17">
        <v>1</v>
      </c>
      <c r="D91" s="27">
        <v>867.68242999999995</v>
      </c>
      <c r="E91" s="5">
        <v>867.44736999999998</v>
      </c>
      <c r="F91" s="37">
        <v>865</v>
      </c>
      <c r="G91" s="38">
        <v>8</v>
      </c>
      <c r="H91" s="27">
        <v>36.514659999999999</v>
      </c>
      <c r="I91" s="37">
        <v>39</v>
      </c>
      <c r="J91" s="38">
        <v>5</v>
      </c>
      <c r="K91" s="27">
        <v>843.03661999999997</v>
      </c>
      <c r="L91" s="5">
        <v>892.47999000000004</v>
      </c>
      <c r="M91" s="25">
        <v>802</v>
      </c>
      <c r="N91" s="26">
        <v>928</v>
      </c>
      <c r="O91" s="54">
        <v>0.25930999999999998</v>
      </c>
      <c r="P91" s="58">
        <v>0.7</v>
      </c>
    </row>
    <row r="92" spans="1:16" ht="12" customHeight="1" x14ac:dyDescent="0.2">
      <c r="A92" s="16" t="s">
        <v>12</v>
      </c>
      <c r="B92" s="3">
        <v>20</v>
      </c>
      <c r="C92" s="17">
        <v>1</v>
      </c>
      <c r="D92" s="27">
        <v>867.69484</v>
      </c>
      <c r="E92" s="5">
        <v>867.50269000000003</v>
      </c>
      <c r="F92" s="37">
        <v>865</v>
      </c>
      <c r="G92" s="38">
        <v>8</v>
      </c>
      <c r="H92" s="27">
        <v>36.493810000000003</v>
      </c>
      <c r="I92" s="37">
        <v>39</v>
      </c>
      <c r="J92" s="38">
        <v>5</v>
      </c>
      <c r="K92" s="27">
        <v>842.94498999999996</v>
      </c>
      <c r="L92" s="5">
        <v>892.59613999999999</v>
      </c>
      <c r="M92" s="25">
        <v>802</v>
      </c>
      <c r="N92" s="26">
        <v>928</v>
      </c>
      <c r="O92" s="54">
        <v>0.23476</v>
      </c>
      <c r="P92" s="58">
        <v>0.7</v>
      </c>
    </row>
    <row r="93" spans="1:16" ht="12" customHeight="1" x14ac:dyDescent="0.2">
      <c r="A93" s="16" t="s">
        <v>12</v>
      </c>
      <c r="B93" s="3">
        <v>21</v>
      </c>
      <c r="C93" s="17">
        <v>1</v>
      </c>
      <c r="D93" s="27">
        <v>867.70826999999997</v>
      </c>
      <c r="E93" s="5">
        <v>867.41120999999998</v>
      </c>
      <c r="F93" s="37">
        <v>865</v>
      </c>
      <c r="G93" s="38">
        <v>8</v>
      </c>
      <c r="H93" s="27">
        <v>36.50065</v>
      </c>
      <c r="I93" s="37">
        <v>39</v>
      </c>
      <c r="J93" s="38">
        <v>5</v>
      </c>
      <c r="K93" s="27">
        <v>842.93502999999998</v>
      </c>
      <c r="L93" s="5">
        <v>892.57133999999996</v>
      </c>
      <c r="M93" s="25">
        <v>802</v>
      </c>
      <c r="N93" s="26">
        <v>928</v>
      </c>
      <c r="O93" s="54">
        <v>0.31459999999999999</v>
      </c>
      <c r="P93" s="58">
        <v>0.7</v>
      </c>
    </row>
    <row r="94" spans="1:16" ht="12" customHeight="1" x14ac:dyDescent="0.2">
      <c r="A94" s="16" t="s">
        <v>12</v>
      </c>
      <c r="B94" s="3">
        <v>22</v>
      </c>
      <c r="C94" s="17">
        <v>1</v>
      </c>
      <c r="D94" s="27">
        <v>867.70273999999995</v>
      </c>
      <c r="E94" s="5">
        <v>867.24806999999998</v>
      </c>
      <c r="F94" s="37">
        <v>865</v>
      </c>
      <c r="G94" s="38">
        <v>8</v>
      </c>
      <c r="H94" s="27">
        <v>36.502800000000001</v>
      </c>
      <c r="I94" s="37">
        <v>39</v>
      </c>
      <c r="J94" s="38">
        <v>5</v>
      </c>
      <c r="K94" s="27">
        <v>842.90597000000002</v>
      </c>
      <c r="L94" s="5">
        <v>892.62687000000005</v>
      </c>
      <c r="M94" s="25">
        <v>802</v>
      </c>
      <c r="N94" s="26">
        <v>928</v>
      </c>
      <c r="O94" s="54">
        <v>0.45432</v>
      </c>
      <c r="P94" s="58">
        <v>0.7</v>
      </c>
    </row>
    <row r="95" spans="1:16" ht="12" customHeight="1" x14ac:dyDescent="0.2">
      <c r="A95" s="16" t="s">
        <v>12</v>
      </c>
      <c r="B95" s="3">
        <v>23</v>
      </c>
      <c r="C95" s="17">
        <v>1</v>
      </c>
      <c r="D95" s="27">
        <v>867.7038</v>
      </c>
      <c r="E95" s="5">
        <v>867.46678999999995</v>
      </c>
      <c r="F95" s="37">
        <v>865</v>
      </c>
      <c r="G95" s="38">
        <v>8</v>
      </c>
      <c r="H95" s="27">
        <v>36.507919999999999</v>
      </c>
      <c r="I95" s="37">
        <v>39</v>
      </c>
      <c r="J95" s="38">
        <v>5</v>
      </c>
      <c r="K95" s="27">
        <v>842.94155000000001</v>
      </c>
      <c r="L95" s="5">
        <v>892.57016999999996</v>
      </c>
      <c r="M95" s="25">
        <v>802</v>
      </c>
      <c r="N95" s="26">
        <v>928</v>
      </c>
      <c r="O95" s="54">
        <v>0.25802999999999998</v>
      </c>
      <c r="P95" s="58">
        <v>0.7</v>
      </c>
    </row>
    <row r="96" spans="1:16" ht="12" customHeight="1" x14ac:dyDescent="0.2">
      <c r="A96" s="16" t="s">
        <v>12</v>
      </c>
      <c r="B96" s="3">
        <v>24</v>
      </c>
      <c r="C96" s="17">
        <v>1</v>
      </c>
      <c r="D96" s="27">
        <v>867.69752000000005</v>
      </c>
      <c r="E96" s="5">
        <v>867.44215999999994</v>
      </c>
      <c r="F96" s="37">
        <v>865</v>
      </c>
      <c r="G96" s="38">
        <v>8</v>
      </c>
      <c r="H96" s="27">
        <v>36.505119999999998</v>
      </c>
      <c r="I96" s="37">
        <v>39</v>
      </c>
      <c r="J96" s="38">
        <v>5</v>
      </c>
      <c r="K96" s="27">
        <v>842.98954000000003</v>
      </c>
      <c r="L96" s="5">
        <v>892.43561999999997</v>
      </c>
      <c r="M96" s="25">
        <v>802</v>
      </c>
      <c r="N96" s="26">
        <v>928</v>
      </c>
      <c r="O96" s="54">
        <v>0.28656999999999999</v>
      </c>
      <c r="P96" s="58">
        <v>0.7</v>
      </c>
    </row>
    <row r="97" spans="1:16" ht="12" customHeight="1" x14ac:dyDescent="0.2">
      <c r="A97" s="16" t="s">
        <v>12</v>
      </c>
      <c r="B97" s="3">
        <v>25</v>
      </c>
      <c r="C97" s="17">
        <v>1</v>
      </c>
      <c r="D97" s="27">
        <v>867.68182000000002</v>
      </c>
      <c r="E97" s="5">
        <v>867.52575999999999</v>
      </c>
      <c r="F97" s="37">
        <v>865</v>
      </c>
      <c r="G97" s="38">
        <v>8</v>
      </c>
      <c r="H97" s="27">
        <v>36.525880000000001</v>
      </c>
      <c r="I97" s="37">
        <v>39</v>
      </c>
      <c r="J97" s="38">
        <v>5</v>
      </c>
      <c r="K97" s="27">
        <v>843.01885000000004</v>
      </c>
      <c r="L97" s="5">
        <v>892.42111999999997</v>
      </c>
      <c r="M97" s="25">
        <v>802</v>
      </c>
      <c r="N97" s="26">
        <v>928</v>
      </c>
      <c r="O97" s="54">
        <v>0.21953</v>
      </c>
      <c r="P97" s="58">
        <v>0.7</v>
      </c>
    </row>
    <row r="98" spans="1:16" ht="12" customHeight="1" x14ac:dyDescent="0.2">
      <c r="A98" s="16" t="s">
        <v>12</v>
      </c>
      <c r="B98" s="3">
        <v>26</v>
      </c>
      <c r="C98" s="17">
        <v>1</v>
      </c>
      <c r="D98" s="27">
        <v>867.67580999999996</v>
      </c>
      <c r="E98" s="5">
        <v>867.43150000000003</v>
      </c>
      <c r="F98" s="37">
        <v>865</v>
      </c>
      <c r="G98" s="38">
        <v>8</v>
      </c>
      <c r="H98" s="27">
        <v>36.489139999999999</v>
      </c>
      <c r="I98" s="37">
        <v>39</v>
      </c>
      <c r="J98" s="38">
        <v>5</v>
      </c>
      <c r="K98" s="27">
        <v>842.95869000000005</v>
      </c>
      <c r="L98" s="5">
        <v>892.39170000000001</v>
      </c>
      <c r="M98" s="25">
        <v>802</v>
      </c>
      <c r="N98" s="26">
        <v>928</v>
      </c>
      <c r="O98" s="54">
        <v>0.26576</v>
      </c>
      <c r="P98" s="58">
        <v>0.7</v>
      </c>
    </row>
    <row r="99" spans="1:16" ht="12" customHeight="1" x14ac:dyDescent="0.2">
      <c r="A99" s="16" t="s">
        <v>12</v>
      </c>
      <c r="B99" s="3">
        <v>27</v>
      </c>
      <c r="C99" s="17">
        <v>1</v>
      </c>
      <c r="D99" s="27">
        <v>867.65233000000001</v>
      </c>
      <c r="E99" s="5">
        <v>867.48613</v>
      </c>
      <c r="F99" s="37">
        <v>865</v>
      </c>
      <c r="G99" s="38">
        <v>8</v>
      </c>
      <c r="H99" s="27">
        <v>36.529699999999998</v>
      </c>
      <c r="I99" s="37">
        <v>39</v>
      </c>
      <c r="J99" s="38">
        <v>5</v>
      </c>
      <c r="K99" s="27">
        <v>842.98481000000004</v>
      </c>
      <c r="L99" s="5">
        <v>892.35564999999997</v>
      </c>
      <c r="M99" s="25">
        <v>802</v>
      </c>
      <c r="N99" s="26">
        <v>928</v>
      </c>
      <c r="O99" s="54">
        <v>0.22375</v>
      </c>
      <c r="P99" s="58">
        <v>0.7</v>
      </c>
    </row>
    <row r="100" spans="1:16" ht="12" customHeight="1" x14ac:dyDescent="0.2">
      <c r="A100" s="16" t="s">
        <v>12</v>
      </c>
      <c r="B100" s="3">
        <v>28</v>
      </c>
      <c r="C100" s="17">
        <v>1</v>
      </c>
      <c r="D100" s="27">
        <v>867.63982999999996</v>
      </c>
      <c r="E100" s="5">
        <v>867.35442999999998</v>
      </c>
      <c r="F100" s="37">
        <v>865</v>
      </c>
      <c r="G100" s="38">
        <v>8</v>
      </c>
      <c r="H100" s="27">
        <v>36.513109999999998</v>
      </c>
      <c r="I100" s="37">
        <v>39</v>
      </c>
      <c r="J100" s="38">
        <v>5</v>
      </c>
      <c r="K100" s="27">
        <v>842.86954000000003</v>
      </c>
      <c r="L100" s="5">
        <v>892.38261</v>
      </c>
      <c r="M100" s="25">
        <v>802</v>
      </c>
      <c r="N100" s="26">
        <v>928</v>
      </c>
      <c r="O100" s="54">
        <v>0.30284</v>
      </c>
      <c r="P100" s="58">
        <v>0.7</v>
      </c>
    </row>
    <row r="101" spans="1:16" ht="12" customHeight="1" x14ac:dyDescent="0.2">
      <c r="A101" s="16" t="s">
        <v>12</v>
      </c>
      <c r="B101" s="3">
        <v>29</v>
      </c>
      <c r="C101" s="17">
        <v>1</v>
      </c>
      <c r="D101" s="27">
        <v>867.60335999999995</v>
      </c>
      <c r="E101" s="5">
        <v>867.35506999999996</v>
      </c>
      <c r="F101" s="37">
        <v>865</v>
      </c>
      <c r="G101" s="38">
        <v>8</v>
      </c>
      <c r="H101" s="27">
        <v>36.514510000000001</v>
      </c>
      <c r="I101" s="37">
        <v>39</v>
      </c>
      <c r="J101" s="38">
        <v>5</v>
      </c>
      <c r="K101" s="27">
        <v>842.74518999999998</v>
      </c>
      <c r="L101" s="5">
        <v>892.60767999999996</v>
      </c>
      <c r="M101" s="25">
        <v>802</v>
      </c>
      <c r="N101" s="26">
        <v>928</v>
      </c>
      <c r="O101" s="54">
        <v>0.28367999999999999</v>
      </c>
      <c r="P101" s="58">
        <v>0.7</v>
      </c>
    </row>
    <row r="102" spans="1:16" ht="12" customHeight="1" x14ac:dyDescent="0.2">
      <c r="A102" s="16" t="s">
        <v>12</v>
      </c>
      <c r="B102" s="3">
        <v>30</v>
      </c>
      <c r="C102" s="17">
        <v>1</v>
      </c>
      <c r="D102" s="27">
        <v>867.58416999999997</v>
      </c>
      <c r="E102" s="5">
        <v>867.41646000000003</v>
      </c>
      <c r="F102" s="37">
        <v>865</v>
      </c>
      <c r="G102" s="38">
        <v>8</v>
      </c>
      <c r="H102" s="27">
        <v>36.520600000000002</v>
      </c>
      <c r="I102" s="37">
        <v>39</v>
      </c>
      <c r="J102" s="38">
        <v>5</v>
      </c>
      <c r="K102" s="27">
        <v>842.75451999999996</v>
      </c>
      <c r="L102" s="5">
        <v>892.38386000000003</v>
      </c>
      <c r="M102" s="25">
        <v>802</v>
      </c>
      <c r="N102" s="26">
        <v>928</v>
      </c>
      <c r="O102" s="54">
        <v>0.22370999999999999</v>
      </c>
      <c r="P102" s="58">
        <v>0.7</v>
      </c>
    </row>
    <row r="103" spans="1:16" ht="12" customHeight="1" x14ac:dyDescent="0.2">
      <c r="A103" s="16" t="s">
        <v>12</v>
      </c>
      <c r="B103" s="3">
        <v>31</v>
      </c>
      <c r="C103" s="17">
        <v>1</v>
      </c>
      <c r="D103" s="27">
        <v>867.55597999999998</v>
      </c>
      <c r="E103" s="5">
        <v>867.28772000000004</v>
      </c>
      <c r="F103" s="37">
        <v>865</v>
      </c>
      <c r="G103" s="38">
        <v>8</v>
      </c>
      <c r="H103" s="27">
        <v>36.491709999999998</v>
      </c>
      <c r="I103" s="37">
        <v>39</v>
      </c>
      <c r="J103" s="38">
        <v>5</v>
      </c>
      <c r="K103" s="27">
        <v>842.68051000000003</v>
      </c>
      <c r="L103" s="5">
        <v>892.62179000000003</v>
      </c>
      <c r="M103" s="25">
        <v>802</v>
      </c>
      <c r="N103" s="26">
        <v>928</v>
      </c>
      <c r="O103" s="54">
        <v>0.28877000000000003</v>
      </c>
      <c r="P103" s="58">
        <v>0.7</v>
      </c>
    </row>
    <row r="104" spans="1:16" ht="12" customHeight="1" x14ac:dyDescent="0.2">
      <c r="A104" s="16" t="s">
        <v>12</v>
      </c>
      <c r="B104" s="3">
        <v>32</v>
      </c>
      <c r="C104" s="17">
        <v>1</v>
      </c>
      <c r="D104" s="27">
        <v>867.51595999999995</v>
      </c>
      <c r="E104" s="5">
        <v>867.28971999999999</v>
      </c>
      <c r="F104" s="37">
        <v>865</v>
      </c>
      <c r="G104" s="38">
        <v>8</v>
      </c>
      <c r="H104" s="27">
        <v>36.513669999999998</v>
      </c>
      <c r="I104" s="37">
        <v>39</v>
      </c>
      <c r="J104" s="38">
        <v>5</v>
      </c>
      <c r="K104" s="27">
        <v>842.61654999999996</v>
      </c>
      <c r="L104" s="5">
        <v>892.37491999999997</v>
      </c>
      <c r="M104" s="25">
        <v>802</v>
      </c>
      <c r="N104" s="26">
        <v>928</v>
      </c>
      <c r="O104" s="54">
        <v>0.26839000000000002</v>
      </c>
      <c r="P104" s="58">
        <v>0.7</v>
      </c>
    </row>
    <row r="105" spans="1:16" ht="12" customHeight="1" x14ac:dyDescent="0.2">
      <c r="A105" s="16" t="s">
        <v>12</v>
      </c>
      <c r="B105" s="3">
        <v>1</v>
      </c>
      <c r="C105" s="17">
        <v>2</v>
      </c>
      <c r="D105" s="27">
        <v>866.60500000000002</v>
      </c>
      <c r="E105" s="5">
        <v>866.31367</v>
      </c>
      <c r="F105" s="37">
        <v>865</v>
      </c>
      <c r="G105" s="38">
        <v>8</v>
      </c>
      <c r="H105" s="27">
        <v>36.3508</v>
      </c>
      <c r="I105" s="37">
        <v>39</v>
      </c>
      <c r="J105" s="38">
        <v>5</v>
      </c>
      <c r="K105" s="27">
        <v>841.92992000000004</v>
      </c>
      <c r="L105" s="5">
        <v>891.67795000000001</v>
      </c>
      <c r="M105" s="25">
        <v>802</v>
      </c>
      <c r="N105" s="26">
        <v>928</v>
      </c>
      <c r="O105" s="54">
        <v>0.31811</v>
      </c>
      <c r="P105" s="58">
        <v>0.7</v>
      </c>
    </row>
    <row r="106" spans="1:16" ht="12" customHeight="1" x14ac:dyDescent="0.2">
      <c r="A106" s="16" t="s">
        <v>12</v>
      </c>
      <c r="B106" s="3">
        <v>2</v>
      </c>
      <c r="C106" s="17">
        <v>2</v>
      </c>
      <c r="D106" s="27">
        <v>866.72059999999999</v>
      </c>
      <c r="E106" s="5">
        <v>866.46840999999995</v>
      </c>
      <c r="F106" s="37">
        <v>865</v>
      </c>
      <c r="G106" s="38">
        <v>8</v>
      </c>
      <c r="H106" s="27">
        <v>36.359909999999999</v>
      </c>
      <c r="I106" s="37">
        <v>39</v>
      </c>
      <c r="J106" s="38">
        <v>5</v>
      </c>
      <c r="K106" s="27">
        <v>841.99711000000002</v>
      </c>
      <c r="L106" s="5">
        <v>891.82340999999997</v>
      </c>
      <c r="M106" s="25">
        <v>802</v>
      </c>
      <c r="N106" s="26">
        <v>928</v>
      </c>
      <c r="O106" s="54">
        <v>0.29631999999999997</v>
      </c>
      <c r="P106" s="58">
        <v>0.7</v>
      </c>
    </row>
    <row r="107" spans="1:16" ht="12" customHeight="1" x14ac:dyDescent="0.2">
      <c r="A107" s="16" t="s">
        <v>12</v>
      </c>
      <c r="B107" s="3">
        <v>3</v>
      </c>
      <c r="C107" s="17">
        <v>2</v>
      </c>
      <c r="D107" s="27">
        <v>866.82318999999995</v>
      </c>
      <c r="E107" s="5">
        <v>866.55525999999998</v>
      </c>
      <c r="F107" s="37">
        <v>865</v>
      </c>
      <c r="G107" s="38">
        <v>8</v>
      </c>
      <c r="H107" s="27">
        <v>36.363079999999997</v>
      </c>
      <c r="I107" s="37">
        <v>39</v>
      </c>
      <c r="J107" s="38">
        <v>5</v>
      </c>
      <c r="K107" s="27">
        <v>842.21090000000004</v>
      </c>
      <c r="L107" s="5">
        <v>891.95198000000005</v>
      </c>
      <c r="M107" s="25">
        <v>802</v>
      </c>
      <c r="N107" s="26">
        <v>928</v>
      </c>
      <c r="O107" s="54">
        <v>0.29704999999999998</v>
      </c>
      <c r="P107" s="58">
        <v>0.7</v>
      </c>
    </row>
    <row r="108" spans="1:16" ht="12" customHeight="1" x14ac:dyDescent="0.2">
      <c r="A108" s="16" t="s">
        <v>12</v>
      </c>
      <c r="B108" s="3">
        <v>4</v>
      </c>
      <c r="C108" s="17">
        <v>2</v>
      </c>
      <c r="D108" s="27">
        <v>866.91287</v>
      </c>
      <c r="E108" s="5">
        <v>866.65702999999996</v>
      </c>
      <c r="F108" s="37">
        <v>865</v>
      </c>
      <c r="G108" s="38">
        <v>8</v>
      </c>
      <c r="H108" s="27">
        <v>36.388669999999998</v>
      </c>
      <c r="I108" s="37">
        <v>39</v>
      </c>
      <c r="J108" s="38">
        <v>5</v>
      </c>
      <c r="K108" s="27">
        <v>842.25732000000005</v>
      </c>
      <c r="L108" s="5">
        <v>891.95518000000004</v>
      </c>
      <c r="M108" s="25">
        <v>802</v>
      </c>
      <c r="N108" s="26">
        <v>928</v>
      </c>
      <c r="O108" s="54">
        <v>0.28471000000000002</v>
      </c>
      <c r="P108" s="58">
        <v>0.7</v>
      </c>
    </row>
    <row r="109" spans="1:16" ht="12" customHeight="1" x14ac:dyDescent="0.2">
      <c r="A109" s="16" t="s">
        <v>12</v>
      </c>
      <c r="B109" s="3">
        <v>5</v>
      </c>
      <c r="C109" s="17">
        <v>2</v>
      </c>
      <c r="D109" s="27">
        <v>867.01494000000002</v>
      </c>
      <c r="E109" s="5">
        <v>866.72736999999995</v>
      </c>
      <c r="F109" s="37">
        <v>865</v>
      </c>
      <c r="G109" s="38">
        <v>8</v>
      </c>
      <c r="H109" s="27">
        <v>36.391330000000004</v>
      </c>
      <c r="I109" s="37">
        <v>39</v>
      </c>
      <c r="J109" s="38">
        <v>5</v>
      </c>
      <c r="K109" s="27">
        <v>842.30507999999998</v>
      </c>
      <c r="L109" s="5">
        <v>892.00010999999995</v>
      </c>
      <c r="M109" s="25">
        <v>802</v>
      </c>
      <c r="N109" s="26">
        <v>928</v>
      </c>
      <c r="O109" s="54">
        <v>0.29748000000000002</v>
      </c>
      <c r="P109" s="58">
        <v>0.7</v>
      </c>
    </row>
    <row r="110" spans="1:16" ht="12" customHeight="1" x14ac:dyDescent="0.2">
      <c r="A110" s="16" t="s">
        <v>12</v>
      </c>
      <c r="B110" s="3">
        <v>6</v>
      </c>
      <c r="C110" s="17">
        <v>2</v>
      </c>
      <c r="D110" s="27">
        <v>867.08937000000003</v>
      </c>
      <c r="E110" s="5">
        <v>866.81145000000004</v>
      </c>
      <c r="F110" s="37">
        <v>865</v>
      </c>
      <c r="G110" s="38">
        <v>8</v>
      </c>
      <c r="H110" s="27">
        <v>36.404290000000003</v>
      </c>
      <c r="I110" s="37">
        <v>39</v>
      </c>
      <c r="J110" s="38">
        <v>5</v>
      </c>
      <c r="K110" s="27">
        <v>842.46226999999999</v>
      </c>
      <c r="L110" s="5">
        <v>892.01886000000002</v>
      </c>
      <c r="M110" s="25">
        <v>802</v>
      </c>
      <c r="N110" s="26">
        <v>928</v>
      </c>
      <c r="O110" s="54">
        <v>0.29597000000000001</v>
      </c>
      <c r="P110" s="58">
        <v>0.7</v>
      </c>
    </row>
    <row r="111" spans="1:16" ht="12" customHeight="1" x14ac:dyDescent="0.2">
      <c r="A111" s="16" t="s">
        <v>12</v>
      </c>
      <c r="B111" s="3">
        <v>7</v>
      </c>
      <c r="C111" s="17">
        <v>2</v>
      </c>
      <c r="D111" s="27">
        <v>867.17040999999995</v>
      </c>
      <c r="E111" s="5">
        <v>866.77844000000005</v>
      </c>
      <c r="F111" s="37">
        <v>865</v>
      </c>
      <c r="G111" s="38">
        <v>8</v>
      </c>
      <c r="H111" s="27">
        <v>36.400120000000001</v>
      </c>
      <c r="I111" s="37">
        <v>39</v>
      </c>
      <c r="J111" s="38">
        <v>5</v>
      </c>
      <c r="K111" s="27">
        <v>842.58217999999999</v>
      </c>
      <c r="L111" s="5">
        <v>892.05133000000001</v>
      </c>
      <c r="M111" s="25">
        <v>802</v>
      </c>
      <c r="N111" s="26">
        <v>928</v>
      </c>
      <c r="O111" s="54">
        <v>0.35635</v>
      </c>
      <c r="P111" s="58">
        <v>0.7</v>
      </c>
    </row>
    <row r="112" spans="1:16" ht="12" customHeight="1" x14ac:dyDescent="0.2">
      <c r="A112" s="16" t="s">
        <v>12</v>
      </c>
      <c r="B112" s="3">
        <v>8</v>
      </c>
      <c r="C112" s="17">
        <v>2</v>
      </c>
      <c r="D112" s="27">
        <v>867.24411999999995</v>
      </c>
      <c r="E112" s="5">
        <v>866.94394999999997</v>
      </c>
      <c r="F112" s="37">
        <v>865</v>
      </c>
      <c r="G112" s="38">
        <v>8</v>
      </c>
      <c r="H112" s="27">
        <v>36.439399999999999</v>
      </c>
      <c r="I112" s="37">
        <v>39</v>
      </c>
      <c r="J112" s="38">
        <v>5</v>
      </c>
      <c r="K112" s="27">
        <v>842.54836</v>
      </c>
      <c r="L112" s="5">
        <v>892.21891000000005</v>
      </c>
      <c r="M112" s="25">
        <v>802</v>
      </c>
      <c r="N112" s="26">
        <v>928</v>
      </c>
      <c r="O112" s="54">
        <v>0.28875000000000001</v>
      </c>
      <c r="P112" s="58">
        <v>0.7</v>
      </c>
    </row>
    <row r="113" spans="1:16" ht="12" customHeight="1" x14ac:dyDescent="0.2">
      <c r="A113" s="16" t="s">
        <v>12</v>
      </c>
      <c r="B113" s="3">
        <v>9</v>
      </c>
      <c r="C113" s="17">
        <v>2</v>
      </c>
      <c r="D113" s="27">
        <v>867.3193</v>
      </c>
      <c r="E113" s="5">
        <v>867.03429000000006</v>
      </c>
      <c r="F113" s="37">
        <v>865</v>
      </c>
      <c r="G113" s="38">
        <v>8</v>
      </c>
      <c r="H113" s="27">
        <v>36.431570000000001</v>
      </c>
      <c r="I113" s="37">
        <v>39</v>
      </c>
      <c r="J113" s="38">
        <v>5</v>
      </c>
      <c r="K113" s="27">
        <v>842.61891000000003</v>
      </c>
      <c r="L113" s="5">
        <v>892.2559</v>
      </c>
      <c r="M113" s="25">
        <v>802</v>
      </c>
      <c r="N113" s="26">
        <v>928</v>
      </c>
      <c r="O113" s="54">
        <v>0.27017999999999998</v>
      </c>
      <c r="P113" s="58">
        <v>0.7</v>
      </c>
    </row>
    <row r="114" spans="1:16" ht="12" customHeight="1" x14ac:dyDescent="0.2">
      <c r="A114" s="16" t="s">
        <v>12</v>
      </c>
      <c r="B114" s="3">
        <v>10</v>
      </c>
      <c r="C114" s="17">
        <v>2</v>
      </c>
      <c r="D114" s="27">
        <v>867.38630999999998</v>
      </c>
      <c r="E114" s="5">
        <v>867.09456999999998</v>
      </c>
      <c r="F114" s="37">
        <v>865</v>
      </c>
      <c r="G114" s="38">
        <v>8</v>
      </c>
      <c r="H114" s="27">
        <v>36.452669999999998</v>
      </c>
      <c r="I114" s="37">
        <v>39</v>
      </c>
      <c r="J114" s="38">
        <v>5</v>
      </c>
      <c r="K114" s="27">
        <v>842.71167000000003</v>
      </c>
      <c r="L114" s="5">
        <v>892.34380999999996</v>
      </c>
      <c r="M114" s="25">
        <v>802</v>
      </c>
      <c r="N114" s="26">
        <v>928</v>
      </c>
      <c r="O114" s="54">
        <v>0.29003000000000001</v>
      </c>
      <c r="P114" s="58">
        <v>0.7</v>
      </c>
    </row>
    <row r="115" spans="1:16" ht="12" customHeight="1" x14ac:dyDescent="0.2">
      <c r="A115" s="16" t="s">
        <v>12</v>
      </c>
      <c r="B115" s="3">
        <v>11</v>
      </c>
      <c r="C115" s="17">
        <v>2</v>
      </c>
      <c r="D115" s="27">
        <v>867.43317999999999</v>
      </c>
      <c r="E115" s="5">
        <v>867.16132000000005</v>
      </c>
      <c r="F115" s="37">
        <v>865</v>
      </c>
      <c r="G115" s="38">
        <v>8</v>
      </c>
      <c r="H115" s="27">
        <v>36.456470000000003</v>
      </c>
      <c r="I115" s="37">
        <v>39</v>
      </c>
      <c r="J115" s="38">
        <v>5</v>
      </c>
      <c r="K115" s="27">
        <v>842.85419000000002</v>
      </c>
      <c r="L115" s="5">
        <v>892.25464999999997</v>
      </c>
      <c r="M115" s="25">
        <v>802</v>
      </c>
      <c r="N115" s="26">
        <v>928</v>
      </c>
      <c r="O115" s="54">
        <v>0.28416000000000002</v>
      </c>
      <c r="P115" s="58">
        <v>0.7</v>
      </c>
    </row>
    <row r="116" spans="1:16" ht="12" customHeight="1" x14ac:dyDescent="0.2">
      <c r="A116" s="16" t="s">
        <v>12</v>
      </c>
      <c r="B116" s="3">
        <v>12</v>
      </c>
      <c r="C116" s="17">
        <v>2</v>
      </c>
      <c r="D116" s="27">
        <v>867.48159999999996</v>
      </c>
      <c r="E116" s="5">
        <v>867.20159999999998</v>
      </c>
      <c r="F116" s="37">
        <v>865</v>
      </c>
      <c r="G116" s="38">
        <v>8</v>
      </c>
      <c r="H116" s="27">
        <v>36.45722</v>
      </c>
      <c r="I116" s="37">
        <v>39</v>
      </c>
      <c r="J116" s="38">
        <v>5</v>
      </c>
      <c r="K116" s="27">
        <v>842.89350000000002</v>
      </c>
      <c r="L116" s="5">
        <v>892.30953</v>
      </c>
      <c r="M116" s="25">
        <v>802</v>
      </c>
      <c r="N116" s="26">
        <v>928</v>
      </c>
      <c r="O116" s="54">
        <v>0.28133000000000002</v>
      </c>
      <c r="P116" s="58">
        <v>0.7</v>
      </c>
    </row>
    <row r="117" spans="1:16" ht="12" customHeight="1" x14ac:dyDescent="0.2">
      <c r="A117" s="16" t="s">
        <v>12</v>
      </c>
      <c r="B117" s="3">
        <v>13</v>
      </c>
      <c r="C117" s="17">
        <v>2</v>
      </c>
      <c r="D117" s="27">
        <v>867.52539000000002</v>
      </c>
      <c r="E117" s="5">
        <v>867.13399000000004</v>
      </c>
      <c r="F117" s="37">
        <v>865</v>
      </c>
      <c r="G117" s="38">
        <v>8</v>
      </c>
      <c r="H117" s="27">
        <v>36.468530000000001</v>
      </c>
      <c r="I117" s="37">
        <v>39</v>
      </c>
      <c r="J117" s="38">
        <v>5</v>
      </c>
      <c r="K117" s="27">
        <v>842.88151000000005</v>
      </c>
      <c r="L117" s="5">
        <v>892.33394999999996</v>
      </c>
      <c r="M117" s="25">
        <v>802</v>
      </c>
      <c r="N117" s="26">
        <v>928</v>
      </c>
      <c r="O117" s="54">
        <v>0.33979999999999999</v>
      </c>
      <c r="P117" s="58">
        <v>0.7</v>
      </c>
    </row>
    <row r="118" spans="1:16" ht="12" customHeight="1" x14ac:dyDescent="0.2">
      <c r="A118" s="16" t="s">
        <v>12</v>
      </c>
      <c r="B118" s="3">
        <v>14</v>
      </c>
      <c r="C118" s="17">
        <v>2</v>
      </c>
      <c r="D118" s="27">
        <v>867.56073000000004</v>
      </c>
      <c r="E118" s="5">
        <v>867.25373000000002</v>
      </c>
      <c r="F118" s="37">
        <v>865</v>
      </c>
      <c r="G118" s="38">
        <v>8</v>
      </c>
      <c r="H118" s="27">
        <v>36.489539999999998</v>
      </c>
      <c r="I118" s="37">
        <v>39</v>
      </c>
      <c r="J118" s="38">
        <v>5</v>
      </c>
      <c r="K118" s="27">
        <v>842.95854999999995</v>
      </c>
      <c r="L118" s="5">
        <v>892.36301000000003</v>
      </c>
      <c r="M118" s="25">
        <v>802</v>
      </c>
      <c r="N118" s="26">
        <v>928</v>
      </c>
      <c r="O118" s="54">
        <v>0.29311999999999999</v>
      </c>
      <c r="P118" s="58">
        <v>0.7</v>
      </c>
    </row>
    <row r="119" spans="1:16" ht="12" customHeight="1" x14ac:dyDescent="0.2">
      <c r="A119" s="16" t="s">
        <v>12</v>
      </c>
      <c r="B119" s="3">
        <v>15</v>
      </c>
      <c r="C119" s="17">
        <v>2</v>
      </c>
      <c r="D119" s="27">
        <v>867.60260000000005</v>
      </c>
      <c r="E119" s="5">
        <v>867.33430999999996</v>
      </c>
      <c r="F119" s="37">
        <v>865</v>
      </c>
      <c r="G119" s="38">
        <v>8</v>
      </c>
      <c r="H119" s="27">
        <v>36.468290000000003</v>
      </c>
      <c r="I119" s="37">
        <v>39</v>
      </c>
      <c r="J119" s="38">
        <v>5</v>
      </c>
      <c r="K119" s="27">
        <v>843.02871000000005</v>
      </c>
      <c r="L119" s="5">
        <v>892.38701000000003</v>
      </c>
      <c r="M119" s="25">
        <v>802</v>
      </c>
      <c r="N119" s="26">
        <v>928</v>
      </c>
      <c r="O119" s="54">
        <v>0.26312000000000002</v>
      </c>
      <c r="P119" s="58">
        <v>0.7</v>
      </c>
    </row>
    <row r="120" spans="1:16" ht="12" customHeight="1" x14ac:dyDescent="0.2">
      <c r="A120" s="16" t="s">
        <v>12</v>
      </c>
      <c r="B120" s="3">
        <v>16</v>
      </c>
      <c r="C120" s="17">
        <v>2</v>
      </c>
      <c r="D120" s="27">
        <v>867.63513</v>
      </c>
      <c r="E120" s="5">
        <v>867.30481999999995</v>
      </c>
      <c r="F120" s="37">
        <v>865</v>
      </c>
      <c r="G120" s="38">
        <v>8</v>
      </c>
      <c r="H120" s="27">
        <v>36.46557</v>
      </c>
      <c r="I120" s="37">
        <v>39</v>
      </c>
      <c r="J120" s="38">
        <v>5</v>
      </c>
      <c r="K120" s="27">
        <v>842.91706999999997</v>
      </c>
      <c r="L120" s="5">
        <v>892.53588999999999</v>
      </c>
      <c r="M120" s="25">
        <v>802</v>
      </c>
      <c r="N120" s="26">
        <v>928</v>
      </c>
      <c r="O120" s="54">
        <v>0.30232999999999999</v>
      </c>
      <c r="P120" s="58">
        <v>0.7</v>
      </c>
    </row>
    <row r="121" spans="1:16" ht="12" customHeight="1" x14ac:dyDescent="0.2">
      <c r="A121" s="16" t="s">
        <v>12</v>
      </c>
      <c r="B121" s="3">
        <v>17</v>
      </c>
      <c r="C121" s="17">
        <v>2</v>
      </c>
      <c r="D121" s="27">
        <v>867.65458999999998</v>
      </c>
      <c r="E121" s="5">
        <v>867.24734000000001</v>
      </c>
      <c r="F121" s="37">
        <v>865</v>
      </c>
      <c r="G121" s="38">
        <v>8</v>
      </c>
      <c r="H121" s="27">
        <v>36.488849999999999</v>
      </c>
      <c r="I121" s="37">
        <v>39</v>
      </c>
      <c r="J121" s="38">
        <v>5</v>
      </c>
      <c r="K121" s="27">
        <v>843.01220999999998</v>
      </c>
      <c r="L121" s="5">
        <v>892.40494999999999</v>
      </c>
      <c r="M121" s="25">
        <v>802</v>
      </c>
      <c r="N121" s="26">
        <v>928</v>
      </c>
      <c r="O121" s="54">
        <v>0.35067999999999999</v>
      </c>
      <c r="P121" s="58">
        <v>0.7</v>
      </c>
    </row>
    <row r="122" spans="1:16" ht="12" customHeight="1" x14ac:dyDescent="0.2">
      <c r="A122" s="16" t="s">
        <v>12</v>
      </c>
      <c r="B122" s="3">
        <v>18</v>
      </c>
      <c r="C122" s="17">
        <v>2</v>
      </c>
      <c r="D122" s="27">
        <v>867.67372</v>
      </c>
      <c r="E122" s="5">
        <v>867.28201999999999</v>
      </c>
      <c r="F122" s="37">
        <v>865</v>
      </c>
      <c r="G122" s="38">
        <v>8</v>
      </c>
      <c r="H122" s="27">
        <v>36.495069999999998</v>
      </c>
      <c r="I122" s="37">
        <v>39</v>
      </c>
      <c r="J122" s="38">
        <v>5</v>
      </c>
      <c r="K122" s="27">
        <v>842.91066000000001</v>
      </c>
      <c r="L122" s="5">
        <v>892.62342999999998</v>
      </c>
      <c r="M122" s="25">
        <v>802</v>
      </c>
      <c r="N122" s="26">
        <v>928</v>
      </c>
      <c r="O122" s="54">
        <v>0.35922999999999999</v>
      </c>
      <c r="P122" s="58">
        <v>0.7</v>
      </c>
    </row>
    <row r="123" spans="1:16" ht="12" customHeight="1" x14ac:dyDescent="0.2">
      <c r="A123" s="16" t="s">
        <v>12</v>
      </c>
      <c r="B123" s="3">
        <v>19</v>
      </c>
      <c r="C123" s="17">
        <v>2</v>
      </c>
      <c r="D123" s="27">
        <v>867.68217000000004</v>
      </c>
      <c r="E123" s="5">
        <v>867.39306999999997</v>
      </c>
      <c r="F123" s="37">
        <v>865</v>
      </c>
      <c r="G123" s="38">
        <v>8</v>
      </c>
      <c r="H123" s="27">
        <v>36.512659999999997</v>
      </c>
      <c r="I123" s="37">
        <v>39</v>
      </c>
      <c r="J123" s="38">
        <v>5</v>
      </c>
      <c r="K123" s="27">
        <v>843.04630999999995</v>
      </c>
      <c r="L123" s="5">
        <v>892.44334000000003</v>
      </c>
      <c r="M123" s="25">
        <v>802</v>
      </c>
      <c r="N123" s="26">
        <v>928</v>
      </c>
      <c r="O123" s="54">
        <v>0.29493000000000003</v>
      </c>
      <c r="P123" s="58">
        <v>0.7</v>
      </c>
    </row>
    <row r="124" spans="1:16" ht="12" customHeight="1" x14ac:dyDescent="0.2">
      <c r="A124" s="16" t="s">
        <v>12</v>
      </c>
      <c r="B124" s="3">
        <v>20</v>
      </c>
      <c r="C124" s="17">
        <v>2</v>
      </c>
      <c r="D124" s="27">
        <v>867.69619</v>
      </c>
      <c r="E124" s="5">
        <v>867.35334999999998</v>
      </c>
      <c r="F124" s="37">
        <v>865</v>
      </c>
      <c r="G124" s="38">
        <v>8</v>
      </c>
      <c r="H124" s="27">
        <v>36.490819999999999</v>
      </c>
      <c r="I124" s="37">
        <v>39</v>
      </c>
      <c r="J124" s="38">
        <v>5</v>
      </c>
      <c r="K124" s="27">
        <v>843.02952000000005</v>
      </c>
      <c r="L124" s="5">
        <v>892.52719000000002</v>
      </c>
      <c r="M124" s="25">
        <v>802</v>
      </c>
      <c r="N124" s="26">
        <v>928</v>
      </c>
      <c r="O124" s="54">
        <v>0.32534999999999997</v>
      </c>
      <c r="P124" s="58">
        <v>0.7</v>
      </c>
    </row>
    <row r="125" spans="1:16" ht="12" customHeight="1" x14ac:dyDescent="0.2">
      <c r="A125" s="16" t="s">
        <v>12</v>
      </c>
      <c r="B125" s="3">
        <v>21</v>
      </c>
      <c r="C125" s="17">
        <v>2</v>
      </c>
      <c r="D125" s="27">
        <v>867.70741999999996</v>
      </c>
      <c r="E125" s="5">
        <v>867.08673999999996</v>
      </c>
      <c r="F125" s="37">
        <v>865</v>
      </c>
      <c r="G125" s="38">
        <v>8</v>
      </c>
      <c r="H125" s="27">
        <v>36.500070000000001</v>
      </c>
      <c r="I125" s="37">
        <v>39</v>
      </c>
      <c r="J125" s="38">
        <v>5</v>
      </c>
      <c r="K125" s="27">
        <v>842.91869999999994</v>
      </c>
      <c r="L125" s="5">
        <v>892.59969999999998</v>
      </c>
      <c r="M125" s="25">
        <v>802</v>
      </c>
      <c r="N125" s="26">
        <v>928</v>
      </c>
      <c r="O125" s="54">
        <v>0.66413999999999995</v>
      </c>
      <c r="P125" s="58">
        <v>0.7</v>
      </c>
    </row>
    <row r="126" spans="1:16" ht="12" customHeight="1" x14ac:dyDescent="0.2">
      <c r="A126" s="16" t="s">
        <v>12</v>
      </c>
      <c r="B126" s="3">
        <v>22</v>
      </c>
      <c r="C126" s="17">
        <v>2</v>
      </c>
      <c r="D126" s="27">
        <v>867.70104000000003</v>
      </c>
      <c r="E126" s="5">
        <v>867.14363000000003</v>
      </c>
      <c r="F126" s="37">
        <v>865</v>
      </c>
      <c r="G126" s="38">
        <v>8</v>
      </c>
      <c r="H126" s="27">
        <v>36.498809999999999</v>
      </c>
      <c r="I126" s="37">
        <v>39</v>
      </c>
      <c r="J126" s="38">
        <v>5</v>
      </c>
      <c r="K126" s="27">
        <v>842.95034999999996</v>
      </c>
      <c r="L126" s="5">
        <v>892.59996999999998</v>
      </c>
      <c r="M126" s="25">
        <v>802</v>
      </c>
      <c r="N126" s="26">
        <v>928</v>
      </c>
      <c r="O126" s="54">
        <v>0.60802999999999996</v>
      </c>
      <c r="P126" s="58">
        <v>0.7</v>
      </c>
    </row>
    <row r="127" spans="1:16" ht="12" customHeight="1" x14ac:dyDescent="0.2">
      <c r="A127" s="16" t="s">
        <v>12</v>
      </c>
      <c r="B127" s="3">
        <v>23</v>
      </c>
      <c r="C127" s="17">
        <v>2</v>
      </c>
      <c r="D127" s="27">
        <v>867.70434</v>
      </c>
      <c r="E127" s="5">
        <v>867.35060999999996</v>
      </c>
      <c r="F127" s="37">
        <v>865</v>
      </c>
      <c r="G127" s="38">
        <v>8</v>
      </c>
      <c r="H127" s="27">
        <v>36.507730000000002</v>
      </c>
      <c r="I127" s="37">
        <v>39</v>
      </c>
      <c r="J127" s="38">
        <v>5</v>
      </c>
      <c r="K127" s="27">
        <v>842.98761999999999</v>
      </c>
      <c r="L127" s="5">
        <v>892.53822000000002</v>
      </c>
      <c r="M127" s="25">
        <v>802</v>
      </c>
      <c r="N127" s="26">
        <v>928</v>
      </c>
      <c r="O127" s="54">
        <v>0.35663</v>
      </c>
      <c r="P127" s="58">
        <v>0.7</v>
      </c>
    </row>
    <row r="128" spans="1:16" ht="12" customHeight="1" x14ac:dyDescent="0.2">
      <c r="A128" s="16" t="s">
        <v>12</v>
      </c>
      <c r="B128" s="3">
        <v>24</v>
      </c>
      <c r="C128" s="17">
        <v>2</v>
      </c>
      <c r="D128" s="27">
        <v>867.69650999999999</v>
      </c>
      <c r="E128" s="5">
        <v>867.36964</v>
      </c>
      <c r="F128" s="37">
        <v>865</v>
      </c>
      <c r="G128" s="38">
        <v>8</v>
      </c>
      <c r="H128" s="27">
        <v>36.502540000000003</v>
      </c>
      <c r="I128" s="37">
        <v>39</v>
      </c>
      <c r="J128" s="38">
        <v>5</v>
      </c>
      <c r="K128" s="27">
        <v>842.91565000000003</v>
      </c>
      <c r="L128" s="5">
        <v>892.49865</v>
      </c>
      <c r="M128" s="25">
        <v>802</v>
      </c>
      <c r="N128" s="26">
        <v>928</v>
      </c>
      <c r="O128" s="54">
        <v>0.33388000000000001</v>
      </c>
      <c r="P128" s="58">
        <v>0.7</v>
      </c>
    </row>
    <row r="129" spans="1:16" ht="12" customHeight="1" x14ac:dyDescent="0.2">
      <c r="A129" s="16" t="s">
        <v>12</v>
      </c>
      <c r="B129" s="3">
        <v>25</v>
      </c>
      <c r="C129" s="17">
        <v>2</v>
      </c>
      <c r="D129" s="27">
        <v>867.68209999999999</v>
      </c>
      <c r="E129" s="5">
        <v>867.36955999999998</v>
      </c>
      <c r="F129" s="37">
        <v>865</v>
      </c>
      <c r="G129" s="38">
        <v>8</v>
      </c>
      <c r="H129" s="27">
        <v>36.524900000000002</v>
      </c>
      <c r="I129" s="37">
        <v>39</v>
      </c>
      <c r="J129" s="38">
        <v>5</v>
      </c>
      <c r="K129" s="27">
        <v>842.99539000000004</v>
      </c>
      <c r="L129" s="5">
        <v>892.42155000000002</v>
      </c>
      <c r="M129" s="25">
        <v>802</v>
      </c>
      <c r="N129" s="26">
        <v>928</v>
      </c>
      <c r="O129" s="54">
        <v>0.33045999999999998</v>
      </c>
      <c r="P129" s="58">
        <v>0.7</v>
      </c>
    </row>
    <row r="130" spans="1:16" ht="12" customHeight="1" x14ac:dyDescent="0.2">
      <c r="A130" s="16" t="s">
        <v>12</v>
      </c>
      <c r="B130" s="3">
        <v>26</v>
      </c>
      <c r="C130" s="17">
        <v>2</v>
      </c>
      <c r="D130" s="27">
        <v>867.67528000000004</v>
      </c>
      <c r="E130" s="5">
        <v>867.35496000000001</v>
      </c>
      <c r="F130" s="37">
        <v>865</v>
      </c>
      <c r="G130" s="38">
        <v>8</v>
      </c>
      <c r="H130" s="27">
        <v>36.489260000000002</v>
      </c>
      <c r="I130" s="37">
        <v>39</v>
      </c>
      <c r="J130" s="38">
        <v>5</v>
      </c>
      <c r="K130" s="27">
        <v>842.88162</v>
      </c>
      <c r="L130" s="5">
        <v>892.44835</v>
      </c>
      <c r="M130" s="25">
        <v>802</v>
      </c>
      <c r="N130" s="26">
        <v>928</v>
      </c>
      <c r="O130" s="54">
        <v>0.32643</v>
      </c>
      <c r="P130" s="58">
        <v>0.7</v>
      </c>
    </row>
    <row r="131" spans="1:16" ht="12" customHeight="1" x14ac:dyDescent="0.2">
      <c r="A131" s="16" t="s">
        <v>12</v>
      </c>
      <c r="B131" s="3">
        <v>27</v>
      </c>
      <c r="C131" s="17">
        <v>2</v>
      </c>
      <c r="D131" s="27">
        <v>867.65093999999999</v>
      </c>
      <c r="E131" s="5">
        <v>867.35585000000003</v>
      </c>
      <c r="F131" s="37">
        <v>865</v>
      </c>
      <c r="G131" s="38">
        <v>8</v>
      </c>
      <c r="H131" s="27">
        <v>36.532060000000001</v>
      </c>
      <c r="I131" s="37">
        <v>39</v>
      </c>
      <c r="J131" s="38">
        <v>5</v>
      </c>
      <c r="K131" s="27">
        <v>842.94833000000006</v>
      </c>
      <c r="L131" s="5">
        <v>892.35001</v>
      </c>
      <c r="M131" s="25">
        <v>802</v>
      </c>
      <c r="N131" s="26">
        <v>928</v>
      </c>
      <c r="O131" s="54">
        <v>0.31145</v>
      </c>
      <c r="P131" s="58">
        <v>0.7</v>
      </c>
    </row>
    <row r="132" spans="1:16" ht="12" customHeight="1" x14ac:dyDescent="0.2">
      <c r="A132" s="16" t="s">
        <v>12</v>
      </c>
      <c r="B132" s="3">
        <v>28</v>
      </c>
      <c r="C132" s="17">
        <v>2</v>
      </c>
      <c r="D132" s="27">
        <v>867.63972000000001</v>
      </c>
      <c r="E132" s="5">
        <v>867.34406999999999</v>
      </c>
      <c r="F132" s="37">
        <v>865</v>
      </c>
      <c r="G132" s="38">
        <v>8</v>
      </c>
      <c r="H132" s="27">
        <v>36.513010000000001</v>
      </c>
      <c r="I132" s="37">
        <v>39</v>
      </c>
      <c r="J132" s="38">
        <v>5</v>
      </c>
      <c r="K132" s="27">
        <v>842.83414000000005</v>
      </c>
      <c r="L132" s="5">
        <v>892.39597000000003</v>
      </c>
      <c r="M132" s="25">
        <v>802</v>
      </c>
      <c r="N132" s="26">
        <v>928</v>
      </c>
      <c r="O132" s="54">
        <v>0.31480999999999998</v>
      </c>
      <c r="P132" s="58">
        <v>0.7</v>
      </c>
    </row>
    <row r="133" spans="1:16" ht="12" customHeight="1" x14ac:dyDescent="0.2">
      <c r="A133" s="16" t="s">
        <v>12</v>
      </c>
      <c r="B133" s="3">
        <v>29</v>
      </c>
      <c r="C133" s="17">
        <v>2</v>
      </c>
      <c r="D133" s="27">
        <v>867.60306000000003</v>
      </c>
      <c r="E133" s="5">
        <v>867.28908000000001</v>
      </c>
      <c r="F133" s="37">
        <v>865</v>
      </c>
      <c r="G133" s="38">
        <v>8</v>
      </c>
      <c r="H133" s="27">
        <v>36.513129999999997</v>
      </c>
      <c r="I133" s="37">
        <v>39</v>
      </c>
      <c r="J133" s="38">
        <v>5</v>
      </c>
      <c r="K133" s="27">
        <v>842.82829000000004</v>
      </c>
      <c r="L133" s="5">
        <v>892.48578999999995</v>
      </c>
      <c r="M133" s="25">
        <v>802</v>
      </c>
      <c r="N133" s="26">
        <v>928</v>
      </c>
      <c r="O133" s="54">
        <v>0.35474</v>
      </c>
      <c r="P133" s="58">
        <v>0.7</v>
      </c>
    </row>
    <row r="134" spans="1:16" ht="12" customHeight="1" x14ac:dyDescent="0.2">
      <c r="A134" s="16" t="s">
        <v>12</v>
      </c>
      <c r="B134" s="3">
        <v>30</v>
      </c>
      <c r="C134" s="17">
        <v>2</v>
      </c>
      <c r="D134" s="27">
        <v>867.58509000000004</v>
      </c>
      <c r="E134" s="5">
        <v>867.27191000000005</v>
      </c>
      <c r="F134" s="37">
        <v>865</v>
      </c>
      <c r="G134" s="38">
        <v>8</v>
      </c>
      <c r="H134" s="27">
        <v>36.521070000000002</v>
      </c>
      <c r="I134" s="37">
        <v>39</v>
      </c>
      <c r="J134" s="38">
        <v>5</v>
      </c>
      <c r="K134" s="27">
        <v>842.70650000000001</v>
      </c>
      <c r="L134" s="5">
        <v>892.45687999999996</v>
      </c>
      <c r="M134" s="25">
        <v>802</v>
      </c>
      <c r="N134" s="26">
        <v>928</v>
      </c>
      <c r="O134" s="54">
        <v>0.30867</v>
      </c>
      <c r="P134" s="58">
        <v>0.7</v>
      </c>
    </row>
    <row r="135" spans="1:16" ht="12" customHeight="1" x14ac:dyDescent="0.2">
      <c r="A135" s="16" t="s">
        <v>12</v>
      </c>
      <c r="B135" s="3">
        <v>31</v>
      </c>
      <c r="C135" s="17">
        <v>2</v>
      </c>
      <c r="D135" s="27">
        <v>867.55445999999995</v>
      </c>
      <c r="E135" s="5">
        <v>867.12123999999994</v>
      </c>
      <c r="F135" s="37">
        <v>865</v>
      </c>
      <c r="G135" s="38">
        <v>8</v>
      </c>
      <c r="H135" s="27">
        <v>36.490900000000003</v>
      </c>
      <c r="I135" s="37">
        <v>39</v>
      </c>
      <c r="J135" s="38">
        <v>5</v>
      </c>
      <c r="K135" s="27">
        <v>842.69269999999995</v>
      </c>
      <c r="L135" s="5">
        <v>892.55682999999999</v>
      </c>
      <c r="M135" s="25">
        <v>802</v>
      </c>
      <c r="N135" s="26">
        <v>928</v>
      </c>
      <c r="O135" s="54">
        <v>0.41693000000000002</v>
      </c>
      <c r="P135" s="58">
        <v>0.7</v>
      </c>
    </row>
    <row r="136" spans="1:16" ht="12" customHeight="1" thickBot="1" x14ac:dyDescent="0.25">
      <c r="A136" s="51" t="s">
        <v>12</v>
      </c>
      <c r="B136" s="32">
        <v>32</v>
      </c>
      <c r="C136" s="52">
        <v>2</v>
      </c>
      <c r="D136" s="28">
        <v>867.51594999999998</v>
      </c>
      <c r="E136" s="24">
        <v>867.19025999999997</v>
      </c>
      <c r="F136" s="40">
        <v>865</v>
      </c>
      <c r="G136" s="42">
        <v>8</v>
      </c>
      <c r="H136" s="28">
        <v>36.516840000000002</v>
      </c>
      <c r="I136" s="40">
        <v>39</v>
      </c>
      <c r="J136" s="42">
        <v>5</v>
      </c>
      <c r="K136" s="28">
        <v>842.67229999999995</v>
      </c>
      <c r="L136" s="24">
        <v>892.41007000000002</v>
      </c>
      <c r="M136" s="29">
        <v>802</v>
      </c>
      <c r="N136" s="30">
        <v>928</v>
      </c>
      <c r="O136" s="56">
        <v>0.34159</v>
      </c>
      <c r="P136" s="59">
        <v>0.7</v>
      </c>
    </row>
    <row r="137" spans="1:16" ht="12" customHeight="1" x14ac:dyDescent="0.2">
      <c r="A137" s="13" t="s">
        <v>13</v>
      </c>
      <c r="B137" s="14">
        <v>1</v>
      </c>
      <c r="C137" s="15">
        <v>1</v>
      </c>
      <c r="D137" s="31">
        <v>410.76328000000001</v>
      </c>
      <c r="E137" s="34">
        <v>412.04345000000001</v>
      </c>
      <c r="F137" s="37">
        <v>412</v>
      </c>
      <c r="G137" s="38">
        <v>2</v>
      </c>
      <c r="H137" s="31">
        <v>18.121279999999999</v>
      </c>
      <c r="I137" s="46">
        <v>20</v>
      </c>
      <c r="J137" s="47">
        <v>2</v>
      </c>
      <c r="K137" s="31">
        <v>395.38173999999998</v>
      </c>
      <c r="L137" s="34">
        <v>424.90771999999998</v>
      </c>
      <c r="M137" s="25">
        <v>376</v>
      </c>
      <c r="N137" s="26">
        <v>444</v>
      </c>
      <c r="O137" s="55">
        <v>0.44850000000000001</v>
      </c>
      <c r="P137" s="58">
        <v>1</v>
      </c>
    </row>
    <row r="138" spans="1:16" ht="12" customHeight="1" x14ac:dyDescent="0.2">
      <c r="A138" s="16" t="s">
        <v>13</v>
      </c>
      <c r="B138" s="3">
        <v>2</v>
      </c>
      <c r="C138" s="17">
        <v>1</v>
      </c>
      <c r="D138" s="27">
        <v>410.85127999999997</v>
      </c>
      <c r="E138" s="5">
        <v>411.86741000000001</v>
      </c>
      <c r="F138" s="37">
        <v>412</v>
      </c>
      <c r="G138" s="38">
        <v>2</v>
      </c>
      <c r="H138" s="27">
        <v>18.085229999999999</v>
      </c>
      <c r="I138" s="37">
        <v>20</v>
      </c>
      <c r="J138" s="38">
        <v>2</v>
      </c>
      <c r="K138" s="27">
        <v>395.43934000000002</v>
      </c>
      <c r="L138" s="5">
        <v>424.97753</v>
      </c>
      <c r="M138" s="25">
        <v>376</v>
      </c>
      <c r="N138" s="26">
        <v>444</v>
      </c>
      <c r="O138" s="54">
        <v>0.38523000000000002</v>
      </c>
      <c r="P138" s="58">
        <v>1</v>
      </c>
    </row>
    <row r="139" spans="1:16" ht="12" customHeight="1" x14ac:dyDescent="0.2">
      <c r="A139" s="16" t="s">
        <v>13</v>
      </c>
      <c r="B139" s="3">
        <v>3</v>
      </c>
      <c r="C139" s="17">
        <v>1</v>
      </c>
      <c r="D139" s="27">
        <v>410.91282999999999</v>
      </c>
      <c r="E139" s="5">
        <v>411.88137999999998</v>
      </c>
      <c r="F139" s="37">
        <v>412</v>
      </c>
      <c r="G139" s="38">
        <v>2</v>
      </c>
      <c r="H139" s="27">
        <v>18.07723</v>
      </c>
      <c r="I139" s="37">
        <v>20</v>
      </c>
      <c r="J139" s="38">
        <v>2</v>
      </c>
      <c r="K139" s="27">
        <v>395.50227000000001</v>
      </c>
      <c r="L139" s="5">
        <v>425.01870000000002</v>
      </c>
      <c r="M139" s="25">
        <v>376</v>
      </c>
      <c r="N139" s="26">
        <v>444</v>
      </c>
      <c r="O139" s="54">
        <v>0.36635000000000001</v>
      </c>
      <c r="P139" s="58">
        <v>1</v>
      </c>
    </row>
    <row r="140" spans="1:16" ht="12" customHeight="1" x14ac:dyDescent="0.2">
      <c r="A140" s="16" t="s">
        <v>13</v>
      </c>
      <c r="B140" s="3">
        <v>4</v>
      </c>
      <c r="C140" s="17">
        <v>1</v>
      </c>
      <c r="D140" s="27">
        <v>410.95406000000003</v>
      </c>
      <c r="E140" s="5">
        <v>411.91201000000001</v>
      </c>
      <c r="F140" s="37">
        <v>412</v>
      </c>
      <c r="G140" s="38">
        <v>2</v>
      </c>
      <c r="H140" s="27">
        <v>18.08662</v>
      </c>
      <c r="I140" s="37">
        <v>20</v>
      </c>
      <c r="J140" s="38">
        <v>2</v>
      </c>
      <c r="K140" s="27">
        <v>395.53305</v>
      </c>
      <c r="L140" s="5">
        <v>425.05714999999998</v>
      </c>
      <c r="M140" s="25">
        <v>376</v>
      </c>
      <c r="N140" s="26">
        <v>444</v>
      </c>
      <c r="O140" s="54">
        <v>0.36255999999999999</v>
      </c>
      <c r="P140" s="58">
        <v>1</v>
      </c>
    </row>
    <row r="141" spans="1:16" ht="12" customHeight="1" x14ac:dyDescent="0.2">
      <c r="A141" s="16" t="s">
        <v>13</v>
      </c>
      <c r="B141" s="3">
        <v>5</v>
      </c>
      <c r="C141" s="17">
        <v>1</v>
      </c>
      <c r="D141" s="27">
        <v>410.98259000000002</v>
      </c>
      <c r="E141" s="5">
        <v>411.88400000000001</v>
      </c>
      <c r="F141" s="37">
        <v>412</v>
      </c>
      <c r="G141" s="38">
        <v>2</v>
      </c>
      <c r="H141" s="27">
        <v>18.09506</v>
      </c>
      <c r="I141" s="37">
        <v>20</v>
      </c>
      <c r="J141" s="38">
        <v>2</v>
      </c>
      <c r="K141" s="27">
        <v>395.61207999999999</v>
      </c>
      <c r="L141" s="5">
        <v>425.08026999999998</v>
      </c>
      <c r="M141" s="25">
        <v>376</v>
      </c>
      <c r="N141" s="26">
        <v>444</v>
      </c>
      <c r="O141" s="54">
        <v>0.34986</v>
      </c>
      <c r="P141" s="58">
        <v>1</v>
      </c>
    </row>
    <row r="142" spans="1:16" ht="12" customHeight="1" x14ac:dyDescent="0.2">
      <c r="A142" s="16" t="s">
        <v>13</v>
      </c>
      <c r="B142" s="3">
        <v>6</v>
      </c>
      <c r="C142" s="17">
        <v>1</v>
      </c>
      <c r="D142" s="27">
        <v>410.99371000000002</v>
      </c>
      <c r="E142" s="5">
        <v>411.91521999999998</v>
      </c>
      <c r="F142" s="37">
        <v>412</v>
      </c>
      <c r="G142" s="38">
        <v>2</v>
      </c>
      <c r="H142" s="27">
        <v>18.121110000000002</v>
      </c>
      <c r="I142" s="37">
        <v>20</v>
      </c>
      <c r="J142" s="38">
        <v>2</v>
      </c>
      <c r="K142" s="27">
        <v>395.63767999999999</v>
      </c>
      <c r="L142" s="5">
        <v>425.10753</v>
      </c>
      <c r="M142" s="25">
        <v>376</v>
      </c>
      <c r="N142" s="26">
        <v>444</v>
      </c>
      <c r="O142" s="54">
        <v>0.34975000000000001</v>
      </c>
      <c r="P142" s="58">
        <v>1</v>
      </c>
    </row>
    <row r="143" spans="1:16" ht="12" customHeight="1" x14ac:dyDescent="0.2">
      <c r="A143" s="16" t="s">
        <v>13</v>
      </c>
      <c r="B143" s="3">
        <v>7</v>
      </c>
      <c r="C143" s="17">
        <v>1</v>
      </c>
      <c r="D143" s="27">
        <v>410.99194</v>
      </c>
      <c r="E143" s="5">
        <v>411.92025999999998</v>
      </c>
      <c r="F143" s="37">
        <v>412</v>
      </c>
      <c r="G143" s="38">
        <v>2</v>
      </c>
      <c r="H143" s="27">
        <v>18.152249999999999</v>
      </c>
      <c r="I143" s="37">
        <v>20</v>
      </c>
      <c r="J143" s="38">
        <v>2</v>
      </c>
      <c r="K143" s="27">
        <v>395.64449000000002</v>
      </c>
      <c r="L143" s="5">
        <v>425.12232</v>
      </c>
      <c r="M143" s="25">
        <v>376</v>
      </c>
      <c r="N143" s="26">
        <v>444</v>
      </c>
      <c r="O143" s="54">
        <v>0.34658</v>
      </c>
      <c r="P143" s="58">
        <v>1</v>
      </c>
    </row>
    <row r="144" spans="1:16" ht="12" customHeight="1" x14ac:dyDescent="0.2">
      <c r="A144" s="16" t="s">
        <v>13</v>
      </c>
      <c r="B144" s="3">
        <v>8</v>
      </c>
      <c r="C144" s="17">
        <v>1</v>
      </c>
      <c r="D144" s="27">
        <v>410.97913</v>
      </c>
      <c r="E144" s="5">
        <v>411.89875000000001</v>
      </c>
      <c r="F144" s="37">
        <v>412</v>
      </c>
      <c r="G144" s="38">
        <v>2</v>
      </c>
      <c r="H144" s="27">
        <v>18.187449999999998</v>
      </c>
      <c r="I144" s="37">
        <v>20</v>
      </c>
      <c r="J144" s="38">
        <v>2</v>
      </c>
      <c r="K144" s="27">
        <v>395.69691</v>
      </c>
      <c r="L144" s="5">
        <v>425.12704000000002</v>
      </c>
      <c r="M144" s="25">
        <v>376</v>
      </c>
      <c r="N144" s="26">
        <v>444</v>
      </c>
      <c r="O144" s="54">
        <v>0.33981</v>
      </c>
      <c r="P144" s="58">
        <v>1</v>
      </c>
    </row>
    <row r="145" spans="1:16" ht="12" customHeight="1" x14ac:dyDescent="0.2">
      <c r="A145" s="16" t="s">
        <v>13</v>
      </c>
      <c r="B145" s="3">
        <v>9</v>
      </c>
      <c r="C145" s="17">
        <v>1</v>
      </c>
      <c r="D145" s="27">
        <v>410.95900999999998</v>
      </c>
      <c r="E145" s="5">
        <v>411.88407999999998</v>
      </c>
      <c r="F145" s="37">
        <v>412</v>
      </c>
      <c r="G145" s="38">
        <v>2</v>
      </c>
      <c r="H145" s="27">
        <v>18.218450000000001</v>
      </c>
      <c r="I145" s="37">
        <v>20</v>
      </c>
      <c r="J145" s="38">
        <v>2</v>
      </c>
      <c r="K145" s="27">
        <v>395.68385999999998</v>
      </c>
      <c r="L145" s="5">
        <v>425.12092000000001</v>
      </c>
      <c r="M145" s="25">
        <v>376</v>
      </c>
      <c r="N145" s="26">
        <v>444</v>
      </c>
      <c r="O145" s="54">
        <v>0.34134999999999999</v>
      </c>
      <c r="P145" s="58">
        <v>1</v>
      </c>
    </row>
    <row r="146" spans="1:16" ht="12" customHeight="1" x14ac:dyDescent="0.2">
      <c r="A146" s="16" t="s">
        <v>13</v>
      </c>
      <c r="B146" s="3">
        <v>10</v>
      </c>
      <c r="C146" s="17">
        <v>1</v>
      </c>
      <c r="D146" s="27">
        <v>410.93115</v>
      </c>
      <c r="E146" s="5">
        <v>411.8528</v>
      </c>
      <c r="F146" s="37">
        <v>412</v>
      </c>
      <c r="G146" s="38">
        <v>2</v>
      </c>
      <c r="H146" s="27">
        <v>18.2455</v>
      </c>
      <c r="I146" s="37">
        <v>20</v>
      </c>
      <c r="J146" s="38">
        <v>2</v>
      </c>
      <c r="K146" s="27">
        <v>395.66858000000002</v>
      </c>
      <c r="L146" s="5">
        <v>425.11354</v>
      </c>
      <c r="M146" s="25">
        <v>376</v>
      </c>
      <c r="N146" s="26">
        <v>444</v>
      </c>
      <c r="O146" s="54">
        <v>0.33604000000000001</v>
      </c>
      <c r="P146" s="58">
        <v>1</v>
      </c>
    </row>
    <row r="147" spans="1:16" ht="12" customHeight="1" x14ac:dyDescent="0.2">
      <c r="A147" s="16" t="s">
        <v>13</v>
      </c>
      <c r="B147" s="3">
        <v>11</v>
      </c>
      <c r="C147" s="17">
        <v>1</v>
      </c>
      <c r="D147" s="27">
        <v>410.89803999999998</v>
      </c>
      <c r="E147" s="5">
        <v>411.82997</v>
      </c>
      <c r="F147" s="37">
        <v>412</v>
      </c>
      <c r="G147" s="38">
        <v>2</v>
      </c>
      <c r="H147" s="27">
        <v>18.266839999999998</v>
      </c>
      <c r="I147" s="37">
        <v>20</v>
      </c>
      <c r="J147" s="38">
        <v>2</v>
      </c>
      <c r="K147" s="27">
        <v>395.6352</v>
      </c>
      <c r="L147" s="5">
        <v>425.10590999999999</v>
      </c>
      <c r="M147" s="25">
        <v>376</v>
      </c>
      <c r="N147" s="26">
        <v>444</v>
      </c>
      <c r="O147" s="54">
        <v>0.33417999999999998</v>
      </c>
      <c r="P147" s="58">
        <v>1</v>
      </c>
    </row>
    <row r="148" spans="1:16" ht="12" customHeight="1" x14ac:dyDescent="0.2">
      <c r="A148" s="16" t="s">
        <v>13</v>
      </c>
      <c r="B148" s="3">
        <v>12</v>
      </c>
      <c r="C148" s="17">
        <v>1</v>
      </c>
      <c r="D148" s="27">
        <v>410.85311000000002</v>
      </c>
      <c r="E148" s="5">
        <v>411.79482999999999</v>
      </c>
      <c r="F148" s="37">
        <v>412</v>
      </c>
      <c r="G148" s="38">
        <v>2</v>
      </c>
      <c r="H148" s="27">
        <v>18.299710000000001</v>
      </c>
      <c r="I148" s="37">
        <v>20</v>
      </c>
      <c r="J148" s="38">
        <v>2</v>
      </c>
      <c r="K148" s="27">
        <v>395.63663000000003</v>
      </c>
      <c r="L148" s="5">
        <v>425.09143999999998</v>
      </c>
      <c r="M148" s="25">
        <v>376</v>
      </c>
      <c r="N148" s="26">
        <v>444</v>
      </c>
      <c r="O148" s="54">
        <v>0.32772000000000001</v>
      </c>
      <c r="P148" s="58">
        <v>1</v>
      </c>
    </row>
    <row r="149" spans="1:16" ht="12" customHeight="1" x14ac:dyDescent="0.2">
      <c r="A149" s="16" t="s">
        <v>13</v>
      </c>
      <c r="B149" s="3">
        <v>13</v>
      </c>
      <c r="C149" s="17">
        <v>1</v>
      </c>
      <c r="D149" s="27">
        <v>410.80162000000001</v>
      </c>
      <c r="E149" s="5">
        <v>411.74275999999998</v>
      </c>
      <c r="F149" s="37">
        <v>412</v>
      </c>
      <c r="G149" s="38">
        <v>2</v>
      </c>
      <c r="H149" s="27">
        <v>18.330760000000001</v>
      </c>
      <c r="I149" s="37">
        <v>20</v>
      </c>
      <c r="J149" s="38">
        <v>2</v>
      </c>
      <c r="K149" s="27">
        <v>395.62833000000001</v>
      </c>
      <c r="L149" s="5">
        <v>425.06468000000001</v>
      </c>
      <c r="M149" s="25">
        <v>376</v>
      </c>
      <c r="N149" s="26">
        <v>444</v>
      </c>
      <c r="O149" s="54">
        <v>0.32271</v>
      </c>
      <c r="P149" s="58">
        <v>1</v>
      </c>
    </row>
    <row r="150" spans="1:16" ht="12" customHeight="1" x14ac:dyDescent="0.2">
      <c r="A150" s="16" t="s">
        <v>13</v>
      </c>
      <c r="B150" s="3">
        <v>14</v>
      </c>
      <c r="C150" s="17">
        <v>1</v>
      </c>
      <c r="D150" s="27">
        <v>410.74579</v>
      </c>
      <c r="E150" s="5">
        <v>411.74578000000002</v>
      </c>
      <c r="F150" s="37">
        <v>412</v>
      </c>
      <c r="G150" s="38">
        <v>2</v>
      </c>
      <c r="H150" s="27">
        <v>18.354679999999998</v>
      </c>
      <c r="I150" s="37">
        <v>20</v>
      </c>
      <c r="J150" s="38">
        <v>2</v>
      </c>
      <c r="K150" s="27">
        <v>395.58832000000001</v>
      </c>
      <c r="L150" s="5">
        <v>425.04264000000001</v>
      </c>
      <c r="M150" s="25">
        <v>376</v>
      </c>
      <c r="N150" s="26">
        <v>444</v>
      </c>
      <c r="O150" s="54">
        <v>0.33535999999999999</v>
      </c>
      <c r="P150" s="58">
        <v>1</v>
      </c>
    </row>
    <row r="151" spans="1:16" ht="12" customHeight="1" x14ac:dyDescent="0.2">
      <c r="A151" s="16" t="s">
        <v>13</v>
      </c>
      <c r="B151" s="3">
        <v>15</v>
      </c>
      <c r="C151" s="17">
        <v>1</v>
      </c>
      <c r="D151" s="27">
        <v>410.68621999999999</v>
      </c>
      <c r="E151" s="5">
        <v>411.72626000000002</v>
      </c>
      <c r="F151" s="37">
        <v>412</v>
      </c>
      <c r="G151" s="38">
        <v>2</v>
      </c>
      <c r="H151" s="27">
        <v>18.366959999999999</v>
      </c>
      <c r="I151" s="37">
        <v>20</v>
      </c>
      <c r="J151" s="38">
        <v>2</v>
      </c>
      <c r="K151" s="27">
        <v>395.54097999999999</v>
      </c>
      <c r="L151" s="5">
        <v>425.00443999999999</v>
      </c>
      <c r="M151" s="25">
        <v>376</v>
      </c>
      <c r="N151" s="26">
        <v>444</v>
      </c>
      <c r="O151" s="54">
        <v>0.34828999999999999</v>
      </c>
      <c r="P151" s="58">
        <v>1</v>
      </c>
    </row>
    <row r="152" spans="1:16" ht="12" customHeight="1" thickBot="1" x14ac:dyDescent="0.25">
      <c r="A152" s="51" t="s">
        <v>13</v>
      </c>
      <c r="B152" s="32">
        <v>16</v>
      </c>
      <c r="C152" s="52">
        <v>1</v>
      </c>
      <c r="D152" s="28">
        <v>410.62367999999998</v>
      </c>
      <c r="E152" s="24">
        <v>411.62939999999998</v>
      </c>
      <c r="F152" s="40">
        <v>412</v>
      </c>
      <c r="G152" s="42">
        <v>2</v>
      </c>
      <c r="H152" s="28">
        <v>18.374870000000001</v>
      </c>
      <c r="I152" s="40">
        <v>20</v>
      </c>
      <c r="J152" s="42">
        <v>2</v>
      </c>
      <c r="K152" s="28">
        <v>395.52246000000002</v>
      </c>
      <c r="L152" s="24">
        <v>424.96651000000003</v>
      </c>
      <c r="M152" s="29">
        <v>376</v>
      </c>
      <c r="N152" s="30">
        <v>444</v>
      </c>
      <c r="O152" s="56">
        <v>0.32733000000000001</v>
      </c>
      <c r="P152" s="59">
        <v>1</v>
      </c>
    </row>
    <row r="153" spans="1:16" ht="12" customHeight="1" x14ac:dyDescent="0.2">
      <c r="A153" s="13" t="s">
        <v>14</v>
      </c>
      <c r="B153" s="14">
        <v>1</v>
      </c>
      <c r="C153" s="15">
        <v>1</v>
      </c>
      <c r="D153" s="31">
        <v>444.41381000000001</v>
      </c>
      <c r="E153" s="34">
        <v>445.20012000000003</v>
      </c>
      <c r="F153" s="37">
        <v>445</v>
      </c>
      <c r="G153" s="38">
        <v>3</v>
      </c>
      <c r="H153" s="31">
        <v>17.124610000000001</v>
      </c>
      <c r="I153" s="46">
        <v>18</v>
      </c>
      <c r="J153" s="47">
        <v>2</v>
      </c>
      <c r="K153" s="31">
        <v>428.63684999999998</v>
      </c>
      <c r="L153" s="34">
        <v>457.43356</v>
      </c>
      <c r="M153" s="25">
        <v>417</v>
      </c>
      <c r="N153" s="26">
        <v>473</v>
      </c>
      <c r="O153" s="55">
        <v>0.56852000000000003</v>
      </c>
      <c r="P153" s="58">
        <v>1</v>
      </c>
    </row>
    <row r="154" spans="1:16" ht="12" customHeight="1" x14ac:dyDescent="0.2">
      <c r="A154" s="16" t="s">
        <v>14</v>
      </c>
      <c r="B154" s="3">
        <v>2</v>
      </c>
      <c r="C154" s="17">
        <v>1</v>
      </c>
      <c r="D154" s="27">
        <v>444.53404</v>
      </c>
      <c r="E154" s="5">
        <v>445.31592000000001</v>
      </c>
      <c r="F154" s="37">
        <v>445</v>
      </c>
      <c r="G154" s="38">
        <v>3</v>
      </c>
      <c r="H154" s="27">
        <v>17.100770000000001</v>
      </c>
      <c r="I154" s="37">
        <v>18</v>
      </c>
      <c r="J154" s="38">
        <v>2</v>
      </c>
      <c r="K154" s="27">
        <v>428.75846000000001</v>
      </c>
      <c r="L154" s="5">
        <v>457.52325999999999</v>
      </c>
      <c r="M154" s="25">
        <v>417</v>
      </c>
      <c r="N154" s="26">
        <v>473</v>
      </c>
      <c r="O154" s="54">
        <v>0.58167999999999997</v>
      </c>
      <c r="P154" s="58">
        <v>1</v>
      </c>
    </row>
    <row r="155" spans="1:16" ht="12" customHeight="1" x14ac:dyDescent="0.2">
      <c r="A155" s="16" t="s">
        <v>14</v>
      </c>
      <c r="B155" s="3">
        <v>3</v>
      </c>
      <c r="C155" s="17">
        <v>1</v>
      </c>
      <c r="D155" s="27">
        <v>444.63468</v>
      </c>
      <c r="E155" s="5">
        <v>445.37738999999999</v>
      </c>
      <c r="F155" s="37">
        <v>445</v>
      </c>
      <c r="G155" s="38">
        <v>3</v>
      </c>
      <c r="H155" s="27">
        <v>17.088629999999998</v>
      </c>
      <c r="I155" s="37">
        <v>18</v>
      </c>
      <c r="J155" s="38">
        <v>2</v>
      </c>
      <c r="K155" s="27">
        <v>428.92768999999998</v>
      </c>
      <c r="L155" s="5">
        <v>457.59251999999998</v>
      </c>
      <c r="M155" s="25">
        <v>417</v>
      </c>
      <c r="N155" s="26">
        <v>473</v>
      </c>
      <c r="O155" s="54">
        <v>0.53968000000000005</v>
      </c>
      <c r="P155" s="58">
        <v>1</v>
      </c>
    </row>
    <row r="156" spans="1:16" ht="12" customHeight="1" x14ac:dyDescent="0.2">
      <c r="A156" s="16" t="s">
        <v>14</v>
      </c>
      <c r="B156" s="3">
        <v>4</v>
      </c>
      <c r="C156" s="17">
        <v>1</v>
      </c>
      <c r="D156" s="27">
        <v>444.72023999999999</v>
      </c>
      <c r="E156" s="5">
        <v>445.45033999999998</v>
      </c>
      <c r="F156" s="37">
        <v>445</v>
      </c>
      <c r="G156" s="38">
        <v>3</v>
      </c>
      <c r="H156" s="27">
        <v>17.0717</v>
      </c>
      <c r="I156" s="37">
        <v>18</v>
      </c>
      <c r="J156" s="38">
        <v>2</v>
      </c>
      <c r="K156" s="27">
        <v>429.01278000000002</v>
      </c>
      <c r="L156" s="5">
        <v>457.65507000000002</v>
      </c>
      <c r="M156" s="25">
        <v>417</v>
      </c>
      <c r="N156" s="26">
        <v>473</v>
      </c>
      <c r="O156" s="54">
        <v>0.53530999999999995</v>
      </c>
      <c r="P156" s="58">
        <v>1</v>
      </c>
    </row>
    <row r="157" spans="1:16" ht="12" customHeight="1" x14ac:dyDescent="0.2">
      <c r="A157" s="16" t="s">
        <v>14</v>
      </c>
      <c r="B157" s="3">
        <v>5</v>
      </c>
      <c r="C157" s="17">
        <v>1</v>
      </c>
      <c r="D157" s="27">
        <v>444.79487999999998</v>
      </c>
      <c r="E157" s="5">
        <v>445.51650000000001</v>
      </c>
      <c r="F157" s="37">
        <v>445</v>
      </c>
      <c r="G157" s="38">
        <v>3</v>
      </c>
      <c r="H157" s="27">
        <v>17.052810000000001</v>
      </c>
      <c r="I157" s="37">
        <v>18</v>
      </c>
      <c r="J157" s="38">
        <v>2</v>
      </c>
      <c r="K157" s="27">
        <v>429.09546</v>
      </c>
      <c r="L157" s="5">
        <v>457.71510999999998</v>
      </c>
      <c r="M157" s="25">
        <v>417</v>
      </c>
      <c r="N157" s="26">
        <v>473</v>
      </c>
      <c r="O157" s="54">
        <v>0.52434000000000003</v>
      </c>
      <c r="P157" s="58">
        <v>1</v>
      </c>
    </row>
    <row r="158" spans="1:16" ht="12" customHeight="1" x14ac:dyDescent="0.2">
      <c r="A158" s="16" t="s">
        <v>14</v>
      </c>
      <c r="B158" s="3">
        <v>6</v>
      </c>
      <c r="C158" s="17">
        <v>1</v>
      </c>
      <c r="D158" s="27">
        <v>444.85404999999997</v>
      </c>
      <c r="E158" s="5">
        <v>445.57306999999997</v>
      </c>
      <c r="F158" s="37">
        <v>445</v>
      </c>
      <c r="G158" s="38">
        <v>3</v>
      </c>
      <c r="H158" s="27">
        <v>17.040479999999999</v>
      </c>
      <c r="I158" s="37">
        <v>18</v>
      </c>
      <c r="J158" s="38">
        <v>2</v>
      </c>
      <c r="K158" s="27">
        <v>429.16721999999999</v>
      </c>
      <c r="L158" s="5">
        <v>457.76533000000001</v>
      </c>
      <c r="M158" s="25">
        <v>417</v>
      </c>
      <c r="N158" s="26">
        <v>473</v>
      </c>
      <c r="O158" s="54">
        <v>0.53452999999999995</v>
      </c>
      <c r="P158" s="58">
        <v>1</v>
      </c>
    </row>
    <row r="159" spans="1:16" ht="12" customHeight="1" x14ac:dyDescent="0.2">
      <c r="A159" s="16" t="s">
        <v>14</v>
      </c>
      <c r="B159" s="3">
        <v>7</v>
      </c>
      <c r="C159" s="17">
        <v>1</v>
      </c>
      <c r="D159" s="27">
        <v>444.90264999999999</v>
      </c>
      <c r="E159" s="5">
        <v>445.62317999999999</v>
      </c>
      <c r="F159" s="37">
        <v>445</v>
      </c>
      <c r="G159" s="38">
        <v>3</v>
      </c>
      <c r="H159" s="27">
        <v>17.029879999999999</v>
      </c>
      <c r="I159" s="37">
        <v>18</v>
      </c>
      <c r="J159" s="38">
        <v>2</v>
      </c>
      <c r="K159" s="27">
        <v>429.23719</v>
      </c>
      <c r="L159" s="5">
        <v>457.80011000000002</v>
      </c>
      <c r="M159" s="25">
        <v>417</v>
      </c>
      <c r="N159" s="26">
        <v>473</v>
      </c>
      <c r="O159" s="54">
        <v>0.52546000000000004</v>
      </c>
      <c r="P159" s="58">
        <v>1</v>
      </c>
    </row>
    <row r="160" spans="1:16" ht="12" customHeight="1" x14ac:dyDescent="0.2">
      <c r="A160" s="16" t="s">
        <v>14</v>
      </c>
      <c r="B160" s="3">
        <v>8</v>
      </c>
      <c r="C160" s="17">
        <v>1</v>
      </c>
      <c r="D160" s="27">
        <v>444.93864000000002</v>
      </c>
      <c r="E160" s="5">
        <v>445.68126000000001</v>
      </c>
      <c r="F160" s="37">
        <v>445</v>
      </c>
      <c r="G160" s="38">
        <v>3</v>
      </c>
      <c r="H160" s="27">
        <v>17.02534</v>
      </c>
      <c r="I160" s="37">
        <v>18</v>
      </c>
      <c r="J160" s="38">
        <v>2</v>
      </c>
      <c r="K160" s="27">
        <v>429.29045000000002</v>
      </c>
      <c r="L160" s="5">
        <v>457.83647000000002</v>
      </c>
      <c r="M160" s="25">
        <v>417</v>
      </c>
      <c r="N160" s="26">
        <v>473</v>
      </c>
      <c r="O160" s="54">
        <v>0.52046000000000003</v>
      </c>
      <c r="P160" s="58">
        <v>1</v>
      </c>
    </row>
    <row r="161" spans="1:16" ht="12" customHeight="1" x14ac:dyDescent="0.2">
      <c r="A161" s="16" t="s">
        <v>14</v>
      </c>
      <c r="B161" s="3">
        <v>9</v>
      </c>
      <c r="C161" s="17">
        <v>1</v>
      </c>
      <c r="D161" s="27">
        <v>444.96350999999999</v>
      </c>
      <c r="E161" s="5">
        <v>445.66086000000001</v>
      </c>
      <c r="F161" s="37">
        <v>445</v>
      </c>
      <c r="G161" s="38">
        <v>3</v>
      </c>
      <c r="H161" s="27">
        <v>17.02289</v>
      </c>
      <c r="I161" s="37">
        <v>18</v>
      </c>
      <c r="J161" s="38">
        <v>2</v>
      </c>
      <c r="K161" s="27">
        <v>429.34169000000003</v>
      </c>
      <c r="L161" s="5">
        <v>457.85545999999999</v>
      </c>
      <c r="M161" s="25">
        <v>417</v>
      </c>
      <c r="N161" s="26">
        <v>473</v>
      </c>
      <c r="O161" s="54">
        <v>0.52576000000000001</v>
      </c>
      <c r="P161" s="58">
        <v>1</v>
      </c>
    </row>
    <row r="162" spans="1:16" ht="12" customHeight="1" x14ac:dyDescent="0.2">
      <c r="A162" s="16" t="s">
        <v>14</v>
      </c>
      <c r="B162" s="3">
        <v>10</v>
      </c>
      <c r="C162" s="17">
        <v>1</v>
      </c>
      <c r="D162" s="27">
        <v>444.97742</v>
      </c>
      <c r="E162" s="5">
        <v>445.67585000000003</v>
      </c>
      <c r="F162" s="37">
        <v>445</v>
      </c>
      <c r="G162" s="38">
        <v>3</v>
      </c>
      <c r="H162" s="27">
        <v>17.017189999999999</v>
      </c>
      <c r="I162" s="37">
        <v>18</v>
      </c>
      <c r="J162" s="38">
        <v>2</v>
      </c>
      <c r="K162" s="27">
        <v>429.35388</v>
      </c>
      <c r="L162" s="5">
        <v>457.86937999999998</v>
      </c>
      <c r="M162" s="25">
        <v>417</v>
      </c>
      <c r="N162" s="26">
        <v>473</v>
      </c>
      <c r="O162" s="54">
        <v>0.51365000000000005</v>
      </c>
      <c r="P162" s="58">
        <v>1</v>
      </c>
    </row>
    <row r="163" spans="1:16" ht="12" customHeight="1" x14ac:dyDescent="0.2">
      <c r="A163" s="16" t="s">
        <v>14</v>
      </c>
      <c r="B163" s="3">
        <v>11</v>
      </c>
      <c r="C163" s="17">
        <v>1</v>
      </c>
      <c r="D163" s="27">
        <v>444.98361999999997</v>
      </c>
      <c r="E163" s="5">
        <v>445.69047999999998</v>
      </c>
      <c r="F163" s="37">
        <v>445</v>
      </c>
      <c r="G163" s="38">
        <v>3</v>
      </c>
      <c r="H163" s="27">
        <v>17.015160000000002</v>
      </c>
      <c r="I163" s="37">
        <v>18</v>
      </c>
      <c r="J163" s="38">
        <v>2</v>
      </c>
      <c r="K163" s="27">
        <v>429.39785000000001</v>
      </c>
      <c r="L163" s="5">
        <v>457.85608999999999</v>
      </c>
      <c r="M163" s="25">
        <v>417</v>
      </c>
      <c r="N163" s="26">
        <v>473</v>
      </c>
      <c r="O163" s="54">
        <v>0.51276999999999995</v>
      </c>
      <c r="P163" s="58">
        <v>1</v>
      </c>
    </row>
    <row r="164" spans="1:16" ht="12" customHeight="1" x14ac:dyDescent="0.2">
      <c r="A164" s="16" t="s">
        <v>14</v>
      </c>
      <c r="B164" s="3">
        <v>12</v>
      </c>
      <c r="C164" s="17">
        <v>1</v>
      </c>
      <c r="D164" s="27">
        <v>444.97946000000002</v>
      </c>
      <c r="E164" s="5">
        <v>445.67896000000002</v>
      </c>
      <c r="F164" s="37">
        <v>445</v>
      </c>
      <c r="G164" s="38">
        <v>3</v>
      </c>
      <c r="H164" s="27">
        <v>17.016210000000001</v>
      </c>
      <c r="I164" s="37">
        <v>18</v>
      </c>
      <c r="J164" s="38">
        <v>2</v>
      </c>
      <c r="K164" s="27">
        <v>429.42282999999998</v>
      </c>
      <c r="L164" s="5">
        <v>457.84399000000002</v>
      </c>
      <c r="M164" s="25">
        <v>417</v>
      </c>
      <c r="N164" s="26">
        <v>473</v>
      </c>
      <c r="O164" s="54">
        <v>0.50622999999999996</v>
      </c>
      <c r="P164" s="58">
        <v>1</v>
      </c>
    </row>
    <row r="165" spans="1:16" ht="12" customHeight="1" x14ac:dyDescent="0.2">
      <c r="A165" s="16" t="s">
        <v>14</v>
      </c>
      <c r="B165" s="3">
        <v>13</v>
      </c>
      <c r="C165" s="17">
        <v>1</v>
      </c>
      <c r="D165" s="27">
        <v>444.96913000000001</v>
      </c>
      <c r="E165" s="5">
        <v>445.64837</v>
      </c>
      <c r="F165" s="37">
        <v>445</v>
      </c>
      <c r="G165" s="38">
        <v>3</v>
      </c>
      <c r="H165" s="27">
        <v>17.015689999999999</v>
      </c>
      <c r="I165" s="37">
        <v>18</v>
      </c>
      <c r="J165" s="38">
        <v>2</v>
      </c>
      <c r="K165" s="27">
        <v>429.41507999999999</v>
      </c>
      <c r="L165" s="5">
        <v>457.83855</v>
      </c>
      <c r="M165" s="25">
        <v>417</v>
      </c>
      <c r="N165" s="26">
        <v>473</v>
      </c>
      <c r="O165" s="54">
        <v>0.50717999999999996</v>
      </c>
      <c r="P165" s="58">
        <v>1</v>
      </c>
    </row>
    <row r="166" spans="1:16" ht="12" customHeight="1" x14ac:dyDescent="0.2">
      <c r="A166" s="16" t="s">
        <v>14</v>
      </c>
      <c r="B166" s="3">
        <v>14</v>
      </c>
      <c r="C166" s="17">
        <v>1</v>
      </c>
      <c r="D166" s="27">
        <v>444.94844999999998</v>
      </c>
      <c r="E166" s="5">
        <v>445.66629</v>
      </c>
      <c r="F166" s="37">
        <v>445</v>
      </c>
      <c r="G166" s="38">
        <v>3</v>
      </c>
      <c r="H166" s="27">
        <v>17.015889999999999</v>
      </c>
      <c r="I166" s="37">
        <v>18</v>
      </c>
      <c r="J166" s="38">
        <v>2</v>
      </c>
      <c r="K166" s="27">
        <v>429.40406000000002</v>
      </c>
      <c r="L166" s="5">
        <v>457.81742000000003</v>
      </c>
      <c r="M166" s="25">
        <v>417</v>
      </c>
      <c r="N166" s="26">
        <v>473</v>
      </c>
      <c r="O166" s="54">
        <v>0.51341999999999999</v>
      </c>
      <c r="P166" s="58">
        <v>1</v>
      </c>
    </row>
    <row r="167" spans="1:16" ht="12" customHeight="1" x14ac:dyDescent="0.2">
      <c r="A167" s="16" t="s">
        <v>14</v>
      </c>
      <c r="B167" s="3">
        <v>15</v>
      </c>
      <c r="C167" s="17">
        <v>1</v>
      </c>
      <c r="D167" s="27">
        <v>444.92102999999997</v>
      </c>
      <c r="E167" s="5">
        <v>445.63103999999998</v>
      </c>
      <c r="F167" s="37">
        <v>445</v>
      </c>
      <c r="G167" s="38">
        <v>3</v>
      </c>
      <c r="H167" s="27">
        <v>17.014579999999999</v>
      </c>
      <c r="I167" s="37">
        <v>18</v>
      </c>
      <c r="J167" s="38">
        <v>2</v>
      </c>
      <c r="K167" s="27">
        <v>429.37990000000002</v>
      </c>
      <c r="L167" s="5">
        <v>457.77510000000001</v>
      </c>
      <c r="M167" s="25">
        <v>417</v>
      </c>
      <c r="N167" s="26">
        <v>473</v>
      </c>
      <c r="O167" s="54">
        <v>0.50875999999999999</v>
      </c>
      <c r="P167" s="58">
        <v>1</v>
      </c>
    </row>
    <row r="168" spans="1:16" ht="12" customHeight="1" thickBot="1" x14ac:dyDescent="0.25">
      <c r="A168" s="51" t="s">
        <v>14</v>
      </c>
      <c r="B168" s="32">
        <v>16</v>
      </c>
      <c r="C168" s="52">
        <v>1</v>
      </c>
      <c r="D168" s="28">
        <v>444.88682999999997</v>
      </c>
      <c r="E168" s="24">
        <v>445.62258000000003</v>
      </c>
      <c r="F168" s="40">
        <v>445</v>
      </c>
      <c r="G168" s="42">
        <v>3</v>
      </c>
      <c r="H168" s="28">
        <v>17.013179999999998</v>
      </c>
      <c r="I168" s="40">
        <v>18</v>
      </c>
      <c r="J168" s="42">
        <v>2</v>
      </c>
      <c r="K168" s="28">
        <v>429.33055999999999</v>
      </c>
      <c r="L168" s="24">
        <v>457.74290000000002</v>
      </c>
      <c r="M168" s="29">
        <v>417</v>
      </c>
      <c r="N168" s="30">
        <v>473</v>
      </c>
      <c r="O168" s="56">
        <v>0.52537999999999996</v>
      </c>
      <c r="P168" s="59">
        <v>1</v>
      </c>
    </row>
    <row r="169" spans="1:16" ht="12" customHeight="1" x14ac:dyDescent="0.2">
      <c r="A169" s="13" t="s">
        <v>15</v>
      </c>
      <c r="B169" s="14">
        <v>1</v>
      </c>
      <c r="C169" s="15">
        <v>1</v>
      </c>
      <c r="D169" s="31">
        <v>488.38164</v>
      </c>
      <c r="E169" s="34">
        <v>488.95443</v>
      </c>
      <c r="F169" s="46">
        <v>488</v>
      </c>
      <c r="G169" s="47">
        <v>4</v>
      </c>
      <c r="H169" s="31">
        <v>19.083939999999998</v>
      </c>
      <c r="I169" s="46">
        <v>20</v>
      </c>
      <c r="J169" s="47">
        <v>3</v>
      </c>
      <c r="K169" s="31">
        <v>472.57258000000002</v>
      </c>
      <c r="L169" s="34">
        <v>504.14368000000002</v>
      </c>
      <c r="M169" s="25">
        <v>455</v>
      </c>
      <c r="N169" s="26">
        <v>521</v>
      </c>
      <c r="O169" s="55">
        <v>0.47849000000000003</v>
      </c>
      <c r="P169" s="58">
        <v>0.7</v>
      </c>
    </row>
    <row r="170" spans="1:16" ht="12" customHeight="1" x14ac:dyDescent="0.2">
      <c r="A170" s="16" t="s">
        <v>15</v>
      </c>
      <c r="B170" s="3">
        <v>2</v>
      </c>
      <c r="C170" s="17">
        <v>1</v>
      </c>
      <c r="D170" s="27">
        <v>488.47199000000001</v>
      </c>
      <c r="E170" s="5">
        <v>489.03307999999998</v>
      </c>
      <c r="F170" s="37">
        <v>488</v>
      </c>
      <c r="G170" s="38">
        <v>4</v>
      </c>
      <c r="H170" s="27">
        <v>19.100819999999999</v>
      </c>
      <c r="I170" s="37">
        <v>20</v>
      </c>
      <c r="J170" s="38">
        <v>3</v>
      </c>
      <c r="K170" s="27">
        <v>472.71717999999998</v>
      </c>
      <c r="L170" s="5">
        <v>504.23986000000002</v>
      </c>
      <c r="M170" s="25">
        <v>455</v>
      </c>
      <c r="N170" s="26">
        <v>521</v>
      </c>
      <c r="O170" s="54">
        <v>0.45867999999999998</v>
      </c>
      <c r="P170" s="58">
        <v>0.7</v>
      </c>
    </row>
    <row r="171" spans="1:16" ht="12" customHeight="1" x14ac:dyDescent="0.2">
      <c r="A171" s="16" t="s">
        <v>15</v>
      </c>
      <c r="B171" s="3">
        <v>3</v>
      </c>
      <c r="C171" s="17">
        <v>1</v>
      </c>
      <c r="D171" s="27">
        <v>488.55313999999998</v>
      </c>
      <c r="E171" s="5">
        <v>489.12087000000002</v>
      </c>
      <c r="F171" s="37">
        <v>488</v>
      </c>
      <c r="G171" s="38">
        <v>4</v>
      </c>
      <c r="H171" s="27">
        <v>19.127790000000001</v>
      </c>
      <c r="I171" s="37">
        <v>20</v>
      </c>
      <c r="J171" s="38">
        <v>3</v>
      </c>
      <c r="K171" s="27">
        <v>472.71535</v>
      </c>
      <c r="L171" s="5">
        <v>504.30372</v>
      </c>
      <c r="M171" s="25">
        <v>455</v>
      </c>
      <c r="N171" s="26">
        <v>521</v>
      </c>
      <c r="O171" s="54">
        <v>0.45069999999999999</v>
      </c>
      <c r="P171" s="58">
        <v>0.7</v>
      </c>
    </row>
    <row r="172" spans="1:16" ht="12" customHeight="1" x14ac:dyDescent="0.2">
      <c r="A172" s="16" t="s">
        <v>15</v>
      </c>
      <c r="B172" s="3">
        <v>4</v>
      </c>
      <c r="C172" s="17">
        <v>1</v>
      </c>
      <c r="D172" s="27">
        <v>488.62040999999999</v>
      </c>
      <c r="E172" s="5">
        <v>489.21008999999998</v>
      </c>
      <c r="F172" s="37">
        <v>488</v>
      </c>
      <c r="G172" s="38">
        <v>4</v>
      </c>
      <c r="H172" s="27">
        <v>19.141210000000001</v>
      </c>
      <c r="I172" s="37">
        <v>20</v>
      </c>
      <c r="J172" s="38">
        <v>3</v>
      </c>
      <c r="K172" s="27">
        <v>472.83175999999997</v>
      </c>
      <c r="L172" s="5">
        <v>504.38621000000001</v>
      </c>
      <c r="M172" s="25">
        <v>455</v>
      </c>
      <c r="N172" s="26">
        <v>521</v>
      </c>
      <c r="O172" s="54">
        <v>0.44608999999999999</v>
      </c>
      <c r="P172" s="58">
        <v>0.7</v>
      </c>
    </row>
    <row r="173" spans="1:16" ht="12" customHeight="1" x14ac:dyDescent="0.2">
      <c r="A173" s="16" t="s">
        <v>15</v>
      </c>
      <c r="B173" s="3">
        <v>5</v>
      </c>
      <c r="C173" s="17">
        <v>1</v>
      </c>
      <c r="D173" s="27">
        <v>488.67252999999999</v>
      </c>
      <c r="E173" s="5">
        <v>489.21091000000001</v>
      </c>
      <c r="F173" s="37">
        <v>488</v>
      </c>
      <c r="G173" s="38">
        <v>4</v>
      </c>
      <c r="H173" s="27">
        <v>19.14649</v>
      </c>
      <c r="I173" s="37">
        <v>20</v>
      </c>
      <c r="J173" s="38">
        <v>3</v>
      </c>
      <c r="K173" s="27">
        <v>472.94812000000002</v>
      </c>
      <c r="L173" s="5">
        <v>504.40519</v>
      </c>
      <c r="M173" s="25">
        <v>455</v>
      </c>
      <c r="N173" s="26">
        <v>521</v>
      </c>
      <c r="O173" s="54">
        <v>0.43602000000000002</v>
      </c>
      <c r="P173" s="58">
        <v>0.7</v>
      </c>
    </row>
    <row r="174" spans="1:16" ht="12" customHeight="1" x14ac:dyDescent="0.2">
      <c r="A174" s="16" t="s">
        <v>15</v>
      </c>
      <c r="B174" s="3">
        <v>6</v>
      </c>
      <c r="C174" s="17">
        <v>1</v>
      </c>
      <c r="D174" s="27">
        <v>488.71436999999997</v>
      </c>
      <c r="E174" s="5">
        <v>489.24754000000001</v>
      </c>
      <c r="F174" s="37">
        <v>488</v>
      </c>
      <c r="G174" s="38">
        <v>4</v>
      </c>
      <c r="H174" s="27">
        <v>19.14357</v>
      </c>
      <c r="I174" s="37">
        <v>20</v>
      </c>
      <c r="J174" s="38">
        <v>3</v>
      </c>
      <c r="K174" s="27">
        <v>472.94763999999998</v>
      </c>
      <c r="L174" s="5">
        <v>504.42527999999999</v>
      </c>
      <c r="M174" s="25">
        <v>455</v>
      </c>
      <c r="N174" s="26">
        <v>521</v>
      </c>
      <c r="O174" s="54">
        <v>0.43694</v>
      </c>
      <c r="P174" s="58">
        <v>0.7</v>
      </c>
    </row>
    <row r="175" spans="1:16" ht="12" customHeight="1" x14ac:dyDescent="0.2">
      <c r="A175" s="16" t="s">
        <v>15</v>
      </c>
      <c r="B175" s="3">
        <v>7</v>
      </c>
      <c r="C175" s="17">
        <v>1</v>
      </c>
      <c r="D175" s="27">
        <v>488.74696</v>
      </c>
      <c r="E175" s="5">
        <v>489.28158000000002</v>
      </c>
      <c r="F175" s="37">
        <v>488</v>
      </c>
      <c r="G175" s="38">
        <v>4</v>
      </c>
      <c r="H175" s="27">
        <v>19.13861</v>
      </c>
      <c r="I175" s="37">
        <v>20</v>
      </c>
      <c r="J175" s="38">
        <v>3</v>
      </c>
      <c r="K175" s="27">
        <v>472.97278999999997</v>
      </c>
      <c r="L175" s="5">
        <v>504.45731000000001</v>
      </c>
      <c r="M175" s="25">
        <v>455</v>
      </c>
      <c r="N175" s="26">
        <v>521</v>
      </c>
      <c r="O175" s="54">
        <v>0.43342999999999998</v>
      </c>
      <c r="P175" s="58">
        <v>0.7</v>
      </c>
    </row>
    <row r="176" spans="1:16" ht="12" customHeight="1" x14ac:dyDescent="0.2">
      <c r="A176" s="16" t="s">
        <v>15</v>
      </c>
      <c r="B176" s="3">
        <v>8</v>
      </c>
      <c r="C176" s="17">
        <v>1</v>
      </c>
      <c r="D176" s="27">
        <v>488.76841000000002</v>
      </c>
      <c r="E176" s="5">
        <v>489.30347999999998</v>
      </c>
      <c r="F176" s="37">
        <v>488</v>
      </c>
      <c r="G176" s="38">
        <v>4</v>
      </c>
      <c r="H176" s="27">
        <v>19.13804</v>
      </c>
      <c r="I176" s="37">
        <v>20</v>
      </c>
      <c r="J176" s="38">
        <v>3</v>
      </c>
      <c r="K176" s="27">
        <v>473.00752</v>
      </c>
      <c r="L176" s="5">
        <v>504.50761</v>
      </c>
      <c r="M176" s="25">
        <v>455</v>
      </c>
      <c r="N176" s="26">
        <v>521</v>
      </c>
      <c r="O176" s="54">
        <v>0.43006</v>
      </c>
      <c r="P176" s="58">
        <v>0.7</v>
      </c>
    </row>
    <row r="177" spans="1:16" ht="12" customHeight="1" x14ac:dyDescent="0.2">
      <c r="A177" s="16" t="s">
        <v>15</v>
      </c>
      <c r="B177" s="3">
        <v>9</v>
      </c>
      <c r="C177" s="17">
        <v>1</v>
      </c>
      <c r="D177" s="27">
        <v>488.78098</v>
      </c>
      <c r="E177" s="5">
        <v>489.31500999999997</v>
      </c>
      <c r="F177" s="37">
        <v>488</v>
      </c>
      <c r="G177" s="38">
        <v>4</v>
      </c>
      <c r="H177" s="27">
        <v>19.131250000000001</v>
      </c>
      <c r="I177" s="37">
        <v>20</v>
      </c>
      <c r="J177" s="38">
        <v>3</v>
      </c>
      <c r="K177" s="27">
        <v>473.09879999999998</v>
      </c>
      <c r="L177" s="5">
        <v>504.48536000000001</v>
      </c>
      <c r="M177" s="25">
        <v>455</v>
      </c>
      <c r="N177" s="26">
        <v>521</v>
      </c>
      <c r="O177" s="54">
        <v>0.42231000000000002</v>
      </c>
      <c r="P177" s="58">
        <v>0.7</v>
      </c>
    </row>
    <row r="178" spans="1:16" ht="12" customHeight="1" x14ac:dyDescent="0.2">
      <c r="A178" s="16" t="s">
        <v>15</v>
      </c>
      <c r="B178" s="3">
        <v>10</v>
      </c>
      <c r="C178" s="17">
        <v>1</v>
      </c>
      <c r="D178" s="27">
        <v>488.78401000000002</v>
      </c>
      <c r="E178" s="5">
        <v>489.34469999999999</v>
      </c>
      <c r="F178" s="37">
        <v>488</v>
      </c>
      <c r="G178" s="38">
        <v>4</v>
      </c>
      <c r="H178" s="27">
        <v>19.132339999999999</v>
      </c>
      <c r="I178" s="37">
        <v>20</v>
      </c>
      <c r="J178" s="38">
        <v>3</v>
      </c>
      <c r="K178" s="27">
        <v>473.02944000000002</v>
      </c>
      <c r="L178" s="5">
        <v>504.52886000000001</v>
      </c>
      <c r="M178" s="25">
        <v>455</v>
      </c>
      <c r="N178" s="26">
        <v>521</v>
      </c>
      <c r="O178" s="54">
        <v>0.42537999999999998</v>
      </c>
      <c r="P178" s="58">
        <v>0.7</v>
      </c>
    </row>
    <row r="179" spans="1:16" ht="12" customHeight="1" x14ac:dyDescent="0.2">
      <c r="A179" s="16" t="s">
        <v>15</v>
      </c>
      <c r="B179" s="3">
        <v>11</v>
      </c>
      <c r="C179" s="17">
        <v>1</v>
      </c>
      <c r="D179" s="27">
        <v>488.77875999999998</v>
      </c>
      <c r="E179" s="5">
        <v>489.3261</v>
      </c>
      <c r="F179" s="37">
        <v>488</v>
      </c>
      <c r="G179" s="38">
        <v>4</v>
      </c>
      <c r="H179" s="27">
        <v>19.130130000000001</v>
      </c>
      <c r="I179" s="37">
        <v>20</v>
      </c>
      <c r="J179" s="38">
        <v>3</v>
      </c>
      <c r="K179" s="27">
        <v>472.94848000000002</v>
      </c>
      <c r="L179" s="5">
        <v>504.48745000000002</v>
      </c>
      <c r="M179" s="25">
        <v>455</v>
      </c>
      <c r="N179" s="26">
        <v>521</v>
      </c>
      <c r="O179" s="54">
        <v>0.42325000000000002</v>
      </c>
      <c r="P179" s="58">
        <v>0.7</v>
      </c>
    </row>
    <row r="180" spans="1:16" ht="12" customHeight="1" x14ac:dyDescent="0.2">
      <c r="A180" s="16" t="s">
        <v>15</v>
      </c>
      <c r="B180" s="3">
        <v>12</v>
      </c>
      <c r="C180" s="17">
        <v>1</v>
      </c>
      <c r="D180" s="27">
        <v>488.76488000000001</v>
      </c>
      <c r="E180" s="5">
        <v>489.30166000000003</v>
      </c>
      <c r="F180" s="37">
        <v>488</v>
      </c>
      <c r="G180" s="38">
        <v>4</v>
      </c>
      <c r="H180" s="27">
        <v>19.123360000000002</v>
      </c>
      <c r="I180" s="37">
        <v>20</v>
      </c>
      <c r="J180" s="38">
        <v>3</v>
      </c>
      <c r="K180" s="27">
        <v>472.92570999999998</v>
      </c>
      <c r="L180" s="5">
        <v>504.47059000000002</v>
      </c>
      <c r="M180" s="25">
        <v>455</v>
      </c>
      <c r="N180" s="26">
        <v>521</v>
      </c>
      <c r="O180" s="54">
        <v>0.42596000000000001</v>
      </c>
      <c r="P180" s="58">
        <v>0.7</v>
      </c>
    </row>
    <row r="181" spans="1:16" ht="12" customHeight="1" x14ac:dyDescent="0.2">
      <c r="A181" s="16" t="s">
        <v>15</v>
      </c>
      <c r="B181" s="3">
        <v>13</v>
      </c>
      <c r="C181" s="17">
        <v>1</v>
      </c>
      <c r="D181" s="27">
        <v>488.74633999999998</v>
      </c>
      <c r="E181" s="5">
        <v>489.26889999999997</v>
      </c>
      <c r="F181" s="37">
        <v>488</v>
      </c>
      <c r="G181" s="38">
        <v>4</v>
      </c>
      <c r="H181" s="27">
        <v>19.117609999999999</v>
      </c>
      <c r="I181" s="37">
        <v>20</v>
      </c>
      <c r="J181" s="38">
        <v>3</v>
      </c>
      <c r="K181" s="27">
        <v>473.10487999999998</v>
      </c>
      <c r="L181" s="5">
        <v>504.46974</v>
      </c>
      <c r="M181" s="25">
        <v>455</v>
      </c>
      <c r="N181" s="26">
        <v>521</v>
      </c>
      <c r="O181" s="54">
        <v>0.41404999999999997</v>
      </c>
      <c r="P181" s="58">
        <v>0.7</v>
      </c>
    </row>
    <row r="182" spans="1:16" ht="12" customHeight="1" x14ac:dyDescent="0.2">
      <c r="A182" s="16" t="s">
        <v>15</v>
      </c>
      <c r="B182" s="3">
        <v>14</v>
      </c>
      <c r="C182" s="17">
        <v>1</v>
      </c>
      <c r="D182" s="27">
        <v>488.71690999999998</v>
      </c>
      <c r="E182" s="5">
        <v>489.25002999999998</v>
      </c>
      <c r="F182" s="37">
        <v>488</v>
      </c>
      <c r="G182" s="38">
        <v>4</v>
      </c>
      <c r="H182" s="27">
        <v>19.116340000000001</v>
      </c>
      <c r="I182" s="37">
        <v>20</v>
      </c>
      <c r="J182" s="38">
        <v>3</v>
      </c>
      <c r="K182" s="27">
        <v>472.86917</v>
      </c>
      <c r="L182" s="5">
        <v>504.48782999999997</v>
      </c>
      <c r="M182" s="25">
        <v>455</v>
      </c>
      <c r="N182" s="26">
        <v>521</v>
      </c>
      <c r="O182" s="54">
        <v>0.42484</v>
      </c>
      <c r="P182" s="58">
        <v>0.7</v>
      </c>
    </row>
    <row r="183" spans="1:16" ht="12" customHeight="1" x14ac:dyDescent="0.2">
      <c r="A183" s="16" t="s">
        <v>15</v>
      </c>
      <c r="B183" s="3">
        <v>15</v>
      </c>
      <c r="C183" s="17">
        <v>1</v>
      </c>
      <c r="D183" s="27">
        <v>488.68450000000001</v>
      </c>
      <c r="E183" s="5">
        <v>489.17678000000001</v>
      </c>
      <c r="F183" s="37">
        <v>488</v>
      </c>
      <c r="G183" s="38">
        <v>4</v>
      </c>
      <c r="H183" s="27">
        <v>19.104800000000001</v>
      </c>
      <c r="I183" s="37">
        <v>20</v>
      </c>
      <c r="J183" s="38">
        <v>3</v>
      </c>
      <c r="K183" s="27">
        <v>473.01103000000001</v>
      </c>
      <c r="L183" s="5">
        <v>504.42237</v>
      </c>
      <c r="M183" s="25">
        <v>455</v>
      </c>
      <c r="N183" s="26">
        <v>521</v>
      </c>
      <c r="O183" s="54">
        <v>0.40455000000000002</v>
      </c>
      <c r="P183" s="58">
        <v>0.7</v>
      </c>
    </row>
    <row r="184" spans="1:16" ht="12" customHeight="1" thickBot="1" x14ac:dyDescent="0.25">
      <c r="A184" s="51" t="s">
        <v>15</v>
      </c>
      <c r="B184" s="32">
        <v>16</v>
      </c>
      <c r="C184" s="52">
        <v>1</v>
      </c>
      <c r="D184" s="28">
        <v>488.63726000000003</v>
      </c>
      <c r="E184" s="24">
        <v>489.12959999999998</v>
      </c>
      <c r="F184" s="40">
        <v>488</v>
      </c>
      <c r="G184" s="42">
        <v>4</v>
      </c>
      <c r="H184" s="28">
        <v>19.096810000000001</v>
      </c>
      <c r="I184" s="40">
        <v>20</v>
      </c>
      <c r="J184" s="42">
        <v>3</v>
      </c>
      <c r="K184" s="28">
        <v>472.81231000000002</v>
      </c>
      <c r="L184" s="24">
        <v>504.38571999999999</v>
      </c>
      <c r="M184" s="29">
        <v>455</v>
      </c>
      <c r="N184" s="30">
        <v>521</v>
      </c>
      <c r="O184" s="56">
        <v>0.40888000000000002</v>
      </c>
      <c r="P184" s="59">
        <v>0.7</v>
      </c>
    </row>
    <row r="185" spans="1:16" ht="12" customHeight="1" x14ac:dyDescent="0.2">
      <c r="A185" s="13" t="s">
        <v>16</v>
      </c>
      <c r="B185" s="14">
        <v>1</v>
      </c>
      <c r="C185" s="15">
        <v>1</v>
      </c>
      <c r="D185" s="31">
        <v>556.39810999999997</v>
      </c>
      <c r="E185" s="34">
        <v>556.67260999999996</v>
      </c>
      <c r="F185" s="46">
        <v>555</v>
      </c>
      <c r="G185" s="47">
        <v>4</v>
      </c>
      <c r="H185" s="31">
        <v>18.281020000000002</v>
      </c>
      <c r="I185" s="46">
        <v>20</v>
      </c>
      <c r="J185" s="47">
        <v>3</v>
      </c>
      <c r="K185" s="31">
        <v>540.07492999999999</v>
      </c>
      <c r="L185" s="34">
        <v>573.70856000000003</v>
      </c>
      <c r="M185" s="25">
        <v>523</v>
      </c>
      <c r="N185" s="26">
        <v>589</v>
      </c>
      <c r="O185" s="55">
        <v>0.40793000000000001</v>
      </c>
      <c r="P185" s="58">
        <v>0.7</v>
      </c>
    </row>
    <row r="186" spans="1:16" ht="12" customHeight="1" x14ac:dyDescent="0.2">
      <c r="A186" s="16" t="s">
        <v>16</v>
      </c>
      <c r="B186" s="3">
        <v>2</v>
      </c>
      <c r="C186" s="17">
        <v>1</v>
      </c>
      <c r="D186" s="27">
        <v>556.48479999999995</v>
      </c>
      <c r="E186" s="5">
        <v>556.77255000000002</v>
      </c>
      <c r="F186" s="37">
        <v>555</v>
      </c>
      <c r="G186" s="38">
        <v>4</v>
      </c>
      <c r="H186" s="27">
        <v>18.31644</v>
      </c>
      <c r="I186" s="37">
        <v>20</v>
      </c>
      <c r="J186" s="38">
        <v>3</v>
      </c>
      <c r="K186" s="27">
        <v>540.09214999999995</v>
      </c>
      <c r="L186" s="5">
        <v>573.81467999999995</v>
      </c>
      <c r="M186" s="25">
        <v>523</v>
      </c>
      <c r="N186" s="26">
        <v>589</v>
      </c>
      <c r="O186" s="54">
        <v>0.3871</v>
      </c>
      <c r="P186" s="58">
        <v>0.7</v>
      </c>
    </row>
    <row r="187" spans="1:16" ht="12" customHeight="1" x14ac:dyDescent="0.2">
      <c r="A187" s="16" t="s">
        <v>16</v>
      </c>
      <c r="B187" s="3">
        <v>3</v>
      </c>
      <c r="C187" s="17">
        <v>1</v>
      </c>
      <c r="D187" s="27">
        <v>556.54876000000002</v>
      </c>
      <c r="E187" s="5">
        <v>556.94158000000004</v>
      </c>
      <c r="F187" s="37">
        <v>555</v>
      </c>
      <c r="G187" s="38">
        <v>4</v>
      </c>
      <c r="H187" s="27">
        <v>18.32264</v>
      </c>
      <c r="I187" s="37">
        <v>20</v>
      </c>
      <c r="J187" s="38">
        <v>3</v>
      </c>
      <c r="K187" s="27">
        <v>540.17083000000002</v>
      </c>
      <c r="L187" s="5">
        <v>573.87396999999999</v>
      </c>
      <c r="M187" s="25">
        <v>523</v>
      </c>
      <c r="N187" s="26">
        <v>589</v>
      </c>
      <c r="O187" s="54">
        <v>0.38961000000000001</v>
      </c>
      <c r="P187" s="58">
        <v>0.7</v>
      </c>
    </row>
    <row r="188" spans="1:16" ht="12" customHeight="1" x14ac:dyDescent="0.2">
      <c r="A188" s="16" t="s">
        <v>16</v>
      </c>
      <c r="B188" s="3">
        <v>4</v>
      </c>
      <c r="C188" s="17">
        <v>1</v>
      </c>
      <c r="D188" s="27">
        <v>556.59595999999999</v>
      </c>
      <c r="E188" s="5">
        <v>557.00208999999995</v>
      </c>
      <c r="F188" s="37">
        <v>555</v>
      </c>
      <c r="G188" s="38">
        <v>4</v>
      </c>
      <c r="H188" s="27">
        <v>18.306629999999998</v>
      </c>
      <c r="I188" s="37">
        <v>20</v>
      </c>
      <c r="J188" s="38">
        <v>3</v>
      </c>
      <c r="K188" s="27">
        <v>540.19772999999998</v>
      </c>
      <c r="L188" s="5">
        <v>573.88410999999996</v>
      </c>
      <c r="M188" s="25">
        <v>523</v>
      </c>
      <c r="N188" s="26">
        <v>589</v>
      </c>
      <c r="O188" s="54">
        <v>0.37498999999999999</v>
      </c>
      <c r="P188" s="58">
        <v>0.7</v>
      </c>
    </row>
    <row r="189" spans="1:16" ht="12" customHeight="1" x14ac:dyDescent="0.2">
      <c r="A189" s="16" t="s">
        <v>16</v>
      </c>
      <c r="B189" s="3">
        <v>5</v>
      </c>
      <c r="C189" s="17">
        <v>1</v>
      </c>
      <c r="D189" s="27">
        <v>556.62573999999995</v>
      </c>
      <c r="E189" s="5">
        <v>557.05613000000005</v>
      </c>
      <c r="F189" s="37">
        <v>555</v>
      </c>
      <c r="G189" s="38">
        <v>4</v>
      </c>
      <c r="H189" s="27">
        <v>18.27581</v>
      </c>
      <c r="I189" s="37">
        <v>20</v>
      </c>
      <c r="J189" s="38">
        <v>3</v>
      </c>
      <c r="K189" s="27">
        <v>540.24575000000004</v>
      </c>
      <c r="L189" s="5">
        <v>573.88463000000002</v>
      </c>
      <c r="M189" s="25">
        <v>523</v>
      </c>
      <c r="N189" s="26">
        <v>589</v>
      </c>
      <c r="O189" s="54">
        <v>0.36469000000000001</v>
      </c>
      <c r="P189" s="58">
        <v>0.7</v>
      </c>
    </row>
    <row r="190" spans="1:16" ht="12" customHeight="1" x14ac:dyDescent="0.2">
      <c r="A190" s="16" t="s">
        <v>16</v>
      </c>
      <c r="B190" s="3">
        <v>6</v>
      </c>
      <c r="C190" s="17">
        <v>1</v>
      </c>
      <c r="D190" s="27">
        <v>556.64053999999999</v>
      </c>
      <c r="E190" s="5">
        <v>557.0643</v>
      </c>
      <c r="F190" s="37">
        <v>555</v>
      </c>
      <c r="G190" s="38">
        <v>4</v>
      </c>
      <c r="H190" s="27">
        <v>18.238630000000001</v>
      </c>
      <c r="I190" s="37">
        <v>20</v>
      </c>
      <c r="J190" s="38">
        <v>3</v>
      </c>
      <c r="K190" s="27">
        <v>540.25576000000001</v>
      </c>
      <c r="L190" s="5">
        <v>573.89832000000001</v>
      </c>
      <c r="M190" s="25">
        <v>523</v>
      </c>
      <c r="N190" s="26">
        <v>589</v>
      </c>
      <c r="O190" s="54">
        <v>0.35897000000000001</v>
      </c>
      <c r="P190" s="58">
        <v>0.7</v>
      </c>
    </row>
    <row r="191" spans="1:16" ht="12" customHeight="1" x14ac:dyDescent="0.2">
      <c r="A191" s="16" t="s">
        <v>16</v>
      </c>
      <c r="B191" s="3">
        <v>7</v>
      </c>
      <c r="C191" s="17">
        <v>1</v>
      </c>
      <c r="D191" s="27">
        <v>556.63702000000001</v>
      </c>
      <c r="E191" s="5">
        <v>557.06174999999996</v>
      </c>
      <c r="F191" s="37">
        <v>555</v>
      </c>
      <c r="G191" s="38">
        <v>4</v>
      </c>
      <c r="H191" s="27">
        <v>18.19125</v>
      </c>
      <c r="I191" s="37">
        <v>20</v>
      </c>
      <c r="J191" s="38">
        <v>3</v>
      </c>
      <c r="K191" s="27">
        <v>540.27760999999998</v>
      </c>
      <c r="L191" s="5">
        <v>573.86194</v>
      </c>
      <c r="M191" s="25">
        <v>523</v>
      </c>
      <c r="N191" s="26">
        <v>589</v>
      </c>
      <c r="O191" s="54">
        <v>0.36738999999999999</v>
      </c>
      <c r="P191" s="58">
        <v>0.7</v>
      </c>
    </row>
    <row r="192" spans="1:16" ht="12" customHeight="1" x14ac:dyDescent="0.2">
      <c r="A192" s="16" t="s">
        <v>16</v>
      </c>
      <c r="B192" s="3">
        <v>8</v>
      </c>
      <c r="C192" s="17">
        <v>1</v>
      </c>
      <c r="D192" s="27">
        <v>556.61976000000004</v>
      </c>
      <c r="E192" s="5">
        <v>557.08603000000005</v>
      </c>
      <c r="F192" s="37">
        <v>555</v>
      </c>
      <c r="G192" s="38">
        <v>4</v>
      </c>
      <c r="H192" s="27">
        <v>18.151890000000002</v>
      </c>
      <c r="I192" s="37">
        <v>20</v>
      </c>
      <c r="J192" s="38">
        <v>3</v>
      </c>
      <c r="K192" s="27">
        <v>540.25861999999995</v>
      </c>
      <c r="L192" s="5">
        <v>573.85287000000005</v>
      </c>
      <c r="M192" s="25">
        <v>523</v>
      </c>
      <c r="N192" s="26">
        <v>589</v>
      </c>
      <c r="O192" s="54">
        <v>0.36032999999999998</v>
      </c>
      <c r="P192" s="58">
        <v>0.7</v>
      </c>
    </row>
    <row r="193" spans="1:16" ht="12" customHeight="1" x14ac:dyDescent="0.2">
      <c r="A193" s="16" t="s">
        <v>16</v>
      </c>
      <c r="B193" s="3">
        <v>9</v>
      </c>
      <c r="C193" s="17">
        <v>1</v>
      </c>
      <c r="D193" s="27">
        <v>556.58646999999996</v>
      </c>
      <c r="E193" s="5">
        <v>557.06105000000002</v>
      </c>
      <c r="F193" s="37">
        <v>555</v>
      </c>
      <c r="G193" s="38">
        <v>4</v>
      </c>
      <c r="H193" s="27">
        <v>18.11084</v>
      </c>
      <c r="I193" s="37">
        <v>20</v>
      </c>
      <c r="J193" s="38">
        <v>3</v>
      </c>
      <c r="K193" s="27">
        <v>540.23919999999998</v>
      </c>
      <c r="L193" s="5">
        <v>573.81888000000004</v>
      </c>
      <c r="M193" s="25">
        <v>523</v>
      </c>
      <c r="N193" s="26">
        <v>589</v>
      </c>
      <c r="O193" s="54">
        <v>0.36246</v>
      </c>
      <c r="P193" s="58">
        <v>0.7</v>
      </c>
    </row>
    <row r="194" spans="1:16" ht="12" customHeight="1" x14ac:dyDescent="0.2">
      <c r="A194" s="16" t="s">
        <v>16</v>
      </c>
      <c r="B194" s="3">
        <v>10</v>
      </c>
      <c r="C194" s="17">
        <v>1</v>
      </c>
      <c r="D194" s="27">
        <v>556.54091000000005</v>
      </c>
      <c r="E194" s="5">
        <v>557.05229999999995</v>
      </c>
      <c r="F194" s="37">
        <v>555</v>
      </c>
      <c r="G194" s="38">
        <v>4</v>
      </c>
      <c r="H194" s="27">
        <v>18.07104</v>
      </c>
      <c r="I194" s="37">
        <v>20</v>
      </c>
      <c r="J194" s="38">
        <v>3</v>
      </c>
      <c r="K194" s="27">
        <v>540.23928999999998</v>
      </c>
      <c r="L194" s="5">
        <v>573.77470000000005</v>
      </c>
      <c r="M194" s="25">
        <v>523</v>
      </c>
      <c r="N194" s="26">
        <v>589</v>
      </c>
      <c r="O194" s="54">
        <v>0.36397000000000002</v>
      </c>
      <c r="P194" s="58">
        <v>0.7</v>
      </c>
    </row>
    <row r="195" spans="1:16" ht="12" customHeight="1" x14ac:dyDescent="0.2">
      <c r="A195" s="16" t="s">
        <v>16</v>
      </c>
      <c r="B195" s="3">
        <v>11</v>
      </c>
      <c r="C195" s="17">
        <v>1</v>
      </c>
      <c r="D195" s="27">
        <v>556.47972000000004</v>
      </c>
      <c r="E195" s="5">
        <v>557.12477999999999</v>
      </c>
      <c r="F195" s="37">
        <v>555</v>
      </c>
      <c r="G195" s="38">
        <v>4</v>
      </c>
      <c r="H195" s="27">
        <v>18.035440000000001</v>
      </c>
      <c r="I195" s="37">
        <v>20</v>
      </c>
      <c r="J195" s="38">
        <v>3</v>
      </c>
      <c r="K195" s="27">
        <v>540.19654000000003</v>
      </c>
      <c r="L195" s="5">
        <v>573.67632000000003</v>
      </c>
      <c r="M195" s="25">
        <v>523</v>
      </c>
      <c r="N195" s="26">
        <v>589</v>
      </c>
      <c r="O195" s="54">
        <v>0.38005</v>
      </c>
      <c r="P195" s="58">
        <v>0.7</v>
      </c>
    </row>
    <row r="196" spans="1:16" ht="12" customHeight="1" x14ac:dyDescent="0.2">
      <c r="A196" s="16" t="s">
        <v>16</v>
      </c>
      <c r="B196" s="3">
        <v>12</v>
      </c>
      <c r="C196" s="17">
        <v>1</v>
      </c>
      <c r="D196" s="27">
        <v>556.40869999999995</v>
      </c>
      <c r="E196" s="5">
        <v>556.97281999999996</v>
      </c>
      <c r="F196" s="37">
        <v>555</v>
      </c>
      <c r="G196" s="38">
        <v>4</v>
      </c>
      <c r="H196" s="27">
        <v>18.004079999999998</v>
      </c>
      <c r="I196" s="37">
        <v>20</v>
      </c>
      <c r="J196" s="38">
        <v>3</v>
      </c>
      <c r="K196" s="27">
        <v>540.15367000000003</v>
      </c>
      <c r="L196" s="5">
        <v>573.6114</v>
      </c>
      <c r="M196" s="25">
        <v>523</v>
      </c>
      <c r="N196" s="26">
        <v>589</v>
      </c>
      <c r="O196" s="54">
        <v>0.37080999999999997</v>
      </c>
      <c r="P196" s="58">
        <v>0.7</v>
      </c>
    </row>
    <row r="197" spans="1:16" ht="12" customHeight="1" x14ac:dyDescent="0.2">
      <c r="A197" s="16" t="s">
        <v>16</v>
      </c>
      <c r="B197" s="3">
        <v>13</v>
      </c>
      <c r="C197" s="17">
        <v>1</v>
      </c>
      <c r="D197" s="27">
        <v>556.32083999999998</v>
      </c>
      <c r="E197" s="5">
        <v>556.82473000000005</v>
      </c>
      <c r="F197" s="37">
        <v>555</v>
      </c>
      <c r="G197" s="38">
        <v>4</v>
      </c>
      <c r="H197" s="27">
        <v>17.963450000000002</v>
      </c>
      <c r="I197" s="37">
        <v>20</v>
      </c>
      <c r="J197" s="38">
        <v>3</v>
      </c>
      <c r="K197" s="27">
        <v>540.09960000000001</v>
      </c>
      <c r="L197" s="5">
        <v>573.51481999999999</v>
      </c>
      <c r="M197" s="25">
        <v>523</v>
      </c>
      <c r="N197" s="26">
        <v>589</v>
      </c>
      <c r="O197" s="54">
        <v>0.36105999999999999</v>
      </c>
      <c r="P197" s="58">
        <v>0.7</v>
      </c>
    </row>
    <row r="198" spans="1:16" ht="12" customHeight="1" x14ac:dyDescent="0.2">
      <c r="A198" s="16" t="s">
        <v>16</v>
      </c>
      <c r="B198" s="3">
        <v>14</v>
      </c>
      <c r="C198" s="17">
        <v>1</v>
      </c>
      <c r="D198" s="27">
        <v>556.22167999999999</v>
      </c>
      <c r="E198" s="5">
        <v>556.66515000000004</v>
      </c>
      <c r="F198" s="37">
        <v>555</v>
      </c>
      <c r="G198" s="38">
        <v>4</v>
      </c>
      <c r="H198" s="27">
        <v>17.925180000000001</v>
      </c>
      <c r="I198" s="37">
        <v>20</v>
      </c>
      <c r="J198" s="38">
        <v>3</v>
      </c>
      <c r="K198" s="27">
        <v>540.03944000000001</v>
      </c>
      <c r="L198" s="5">
        <v>573.42433000000005</v>
      </c>
      <c r="M198" s="25">
        <v>523</v>
      </c>
      <c r="N198" s="26">
        <v>589</v>
      </c>
      <c r="O198" s="54">
        <v>0.35513</v>
      </c>
      <c r="P198" s="58">
        <v>0.7</v>
      </c>
    </row>
    <row r="199" spans="1:16" ht="12" customHeight="1" x14ac:dyDescent="0.2">
      <c r="A199" s="16" t="s">
        <v>16</v>
      </c>
      <c r="B199" s="3">
        <v>15</v>
      </c>
      <c r="C199" s="17">
        <v>1</v>
      </c>
      <c r="D199" s="27">
        <v>556.11564999999996</v>
      </c>
      <c r="E199" s="5">
        <v>556.57114000000001</v>
      </c>
      <c r="F199" s="37">
        <v>555</v>
      </c>
      <c r="G199" s="38">
        <v>4</v>
      </c>
      <c r="H199" s="27">
        <v>17.885909999999999</v>
      </c>
      <c r="I199" s="37">
        <v>20</v>
      </c>
      <c r="J199" s="38">
        <v>3</v>
      </c>
      <c r="K199" s="27">
        <v>540.05182000000002</v>
      </c>
      <c r="L199" s="5">
        <v>573.29092000000003</v>
      </c>
      <c r="M199" s="25">
        <v>523</v>
      </c>
      <c r="N199" s="26">
        <v>589</v>
      </c>
      <c r="O199" s="54">
        <v>0.36721999999999999</v>
      </c>
      <c r="P199" s="58">
        <v>0.7</v>
      </c>
    </row>
    <row r="200" spans="1:16" ht="12" customHeight="1" thickBot="1" x14ac:dyDescent="0.25">
      <c r="A200" s="51" t="s">
        <v>16</v>
      </c>
      <c r="B200" s="32">
        <v>16</v>
      </c>
      <c r="C200" s="52">
        <v>1</v>
      </c>
      <c r="D200" s="28">
        <v>556.00414000000001</v>
      </c>
      <c r="E200" s="24">
        <v>556.52949999999998</v>
      </c>
      <c r="F200" s="40">
        <v>555</v>
      </c>
      <c r="G200" s="42">
        <v>4</v>
      </c>
      <c r="H200" s="28">
        <v>17.842770000000002</v>
      </c>
      <c r="I200" s="40">
        <v>20</v>
      </c>
      <c r="J200" s="42">
        <v>3</v>
      </c>
      <c r="K200" s="28">
        <v>540.00939000000005</v>
      </c>
      <c r="L200" s="24">
        <v>573.17654000000005</v>
      </c>
      <c r="M200" s="29">
        <v>523</v>
      </c>
      <c r="N200" s="30">
        <v>589</v>
      </c>
      <c r="O200" s="56">
        <v>0.38133</v>
      </c>
      <c r="P200" s="59">
        <v>0.7</v>
      </c>
    </row>
    <row r="201" spans="1:16" ht="12" customHeight="1" x14ac:dyDescent="0.2">
      <c r="A201" s="13" t="s">
        <v>17</v>
      </c>
      <c r="B201" s="48">
        <v>1</v>
      </c>
      <c r="C201" s="49">
        <v>1</v>
      </c>
      <c r="D201" s="31">
        <v>666.81880999999998</v>
      </c>
      <c r="E201" s="34">
        <v>667.28849000000002</v>
      </c>
      <c r="F201" s="46">
        <v>672</v>
      </c>
      <c r="G201" s="50">
        <v>5</v>
      </c>
      <c r="H201" s="31">
        <v>18.958480000000002</v>
      </c>
      <c r="I201" s="46">
        <v>20</v>
      </c>
      <c r="J201" s="47">
        <v>3</v>
      </c>
      <c r="K201" s="31">
        <v>649.31461999999999</v>
      </c>
      <c r="L201" s="34">
        <v>684.59754999999996</v>
      </c>
      <c r="M201" s="25">
        <v>638</v>
      </c>
      <c r="N201" s="26">
        <v>706</v>
      </c>
      <c r="O201" s="55">
        <v>0.42098000000000002</v>
      </c>
      <c r="P201" s="58">
        <v>0.7</v>
      </c>
    </row>
    <row r="202" spans="1:16" ht="12" customHeight="1" x14ac:dyDescent="0.2">
      <c r="A202" s="16" t="s">
        <v>17</v>
      </c>
      <c r="B202" s="18">
        <v>2</v>
      </c>
      <c r="C202" s="19">
        <v>1</v>
      </c>
      <c r="D202" s="27">
        <v>666.96514999999999</v>
      </c>
      <c r="E202" s="5">
        <v>667.36197000000004</v>
      </c>
      <c r="F202" s="37">
        <v>672</v>
      </c>
      <c r="G202" s="39">
        <v>5</v>
      </c>
      <c r="H202" s="27">
        <v>19.009239999999998</v>
      </c>
      <c r="I202" s="37">
        <v>20</v>
      </c>
      <c r="J202" s="38">
        <v>3</v>
      </c>
      <c r="K202" s="27">
        <v>649.51967000000002</v>
      </c>
      <c r="L202" s="5">
        <v>684.71678999999995</v>
      </c>
      <c r="M202" s="25">
        <v>638</v>
      </c>
      <c r="N202" s="26">
        <v>706</v>
      </c>
      <c r="O202" s="54">
        <v>0.40351999999999999</v>
      </c>
      <c r="P202" s="58">
        <v>0.7</v>
      </c>
    </row>
    <row r="203" spans="1:16" ht="12" customHeight="1" x14ac:dyDescent="0.2">
      <c r="A203" s="16" t="s">
        <v>17</v>
      </c>
      <c r="B203" s="18">
        <v>3</v>
      </c>
      <c r="C203" s="19">
        <v>1</v>
      </c>
      <c r="D203" s="27">
        <v>667.09232999999995</v>
      </c>
      <c r="E203" s="5">
        <v>667.44483000000002</v>
      </c>
      <c r="F203" s="37">
        <v>672</v>
      </c>
      <c r="G203" s="39">
        <v>5</v>
      </c>
      <c r="H203" s="27">
        <v>19.06268</v>
      </c>
      <c r="I203" s="37">
        <v>20</v>
      </c>
      <c r="J203" s="38">
        <v>3</v>
      </c>
      <c r="K203" s="27">
        <v>649.63913000000002</v>
      </c>
      <c r="L203" s="5">
        <v>684.84675000000004</v>
      </c>
      <c r="M203" s="25">
        <v>638</v>
      </c>
      <c r="N203" s="26">
        <v>706</v>
      </c>
      <c r="O203" s="54">
        <v>0.39262000000000002</v>
      </c>
      <c r="P203" s="58">
        <v>0.7</v>
      </c>
    </row>
    <row r="204" spans="1:16" ht="12" customHeight="1" x14ac:dyDescent="0.2">
      <c r="A204" s="16" t="s">
        <v>17</v>
      </c>
      <c r="B204" s="18">
        <v>4</v>
      </c>
      <c r="C204" s="19">
        <v>1</v>
      </c>
      <c r="D204" s="27">
        <v>667.19898999999998</v>
      </c>
      <c r="E204" s="5">
        <v>667.49465999999995</v>
      </c>
      <c r="F204" s="37">
        <v>672</v>
      </c>
      <c r="G204" s="39">
        <v>5</v>
      </c>
      <c r="H204" s="27">
        <v>19.116949999999999</v>
      </c>
      <c r="I204" s="37">
        <v>20</v>
      </c>
      <c r="J204" s="38">
        <v>3</v>
      </c>
      <c r="K204" s="27">
        <v>649.73414000000002</v>
      </c>
      <c r="L204" s="5">
        <v>684.94090000000006</v>
      </c>
      <c r="M204" s="25">
        <v>638</v>
      </c>
      <c r="N204" s="26">
        <v>706</v>
      </c>
      <c r="O204" s="54">
        <v>0.37755</v>
      </c>
      <c r="P204" s="58">
        <v>0.7</v>
      </c>
    </row>
    <row r="205" spans="1:16" ht="12" customHeight="1" x14ac:dyDescent="0.2">
      <c r="A205" s="16" t="s">
        <v>17</v>
      </c>
      <c r="B205" s="18">
        <v>5</v>
      </c>
      <c r="C205" s="19">
        <v>1</v>
      </c>
      <c r="D205" s="27">
        <v>667.28570000000002</v>
      </c>
      <c r="E205" s="5">
        <v>667.61012000000005</v>
      </c>
      <c r="F205" s="37">
        <v>672</v>
      </c>
      <c r="G205" s="39">
        <v>5</v>
      </c>
      <c r="H205" s="27">
        <v>19.169049999999999</v>
      </c>
      <c r="I205" s="37">
        <v>20</v>
      </c>
      <c r="J205" s="38">
        <v>3</v>
      </c>
      <c r="K205" s="27">
        <v>649.78126999999995</v>
      </c>
      <c r="L205" s="5">
        <v>685.04235000000006</v>
      </c>
      <c r="M205" s="25">
        <v>638</v>
      </c>
      <c r="N205" s="26">
        <v>706</v>
      </c>
      <c r="O205" s="54">
        <v>0.38112000000000001</v>
      </c>
      <c r="P205" s="58">
        <v>0.7</v>
      </c>
    </row>
    <row r="206" spans="1:16" ht="12" customHeight="1" x14ac:dyDescent="0.2">
      <c r="A206" s="16" t="s">
        <v>17</v>
      </c>
      <c r="B206" s="18">
        <v>6</v>
      </c>
      <c r="C206" s="19">
        <v>1</v>
      </c>
      <c r="D206" s="27">
        <v>667.35428999999999</v>
      </c>
      <c r="E206" s="5">
        <v>667.64443000000006</v>
      </c>
      <c r="F206" s="37">
        <v>672</v>
      </c>
      <c r="G206" s="39">
        <v>5</v>
      </c>
      <c r="H206" s="27">
        <v>19.21808</v>
      </c>
      <c r="I206" s="37">
        <v>20</v>
      </c>
      <c r="J206" s="38">
        <v>3</v>
      </c>
      <c r="K206" s="27">
        <v>649.84184000000005</v>
      </c>
      <c r="L206" s="5">
        <v>685.11995999999999</v>
      </c>
      <c r="M206" s="25">
        <v>638</v>
      </c>
      <c r="N206" s="26">
        <v>706</v>
      </c>
      <c r="O206" s="54">
        <v>0.36703999999999998</v>
      </c>
      <c r="P206" s="58">
        <v>0.7</v>
      </c>
    </row>
    <row r="207" spans="1:16" ht="12" customHeight="1" x14ac:dyDescent="0.2">
      <c r="A207" s="16" t="s">
        <v>17</v>
      </c>
      <c r="B207" s="18">
        <v>7</v>
      </c>
      <c r="C207" s="19">
        <v>1</v>
      </c>
      <c r="D207" s="27">
        <v>667.40507000000002</v>
      </c>
      <c r="E207" s="5">
        <v>667.71411000000001</v>
      </c>
      <c r="F207" s="37">
        <v>672</v>
      </c>
      <c r="G207" s="39">
        <v>5</v>
      </c>
      <c r="H207" s="27">
        <v>19.262989999999999</v>
      </c>
      <c r="I207" s="37">
        <v>20</v>
      </c>
      <c r="J207" s="38">
        <v>3</v>
      </c>
      <c r="K207" s="27">
        <v>649.89247999999998</v>
      </c>
      <c r="L207" s="5">
        <v>685.15184999999997</v>
      </c>
      <c r="M207" s="25">
        <v>638</v>
      </c>
      <c r="N207" s="26">
        <v>706</v>
      </c>
      <c r="O207" s="54">
        <v>0.35968</v>
      </c>
      <c r="P207" s="58">
        <v>0.7</v>
      </c>
    </row>
    <row r="208" spans="1:16" ht="12" customHeight="1" x14ac:dyDescent="0.2">
      <c r="A208" s="16" t="s">
        <v>17</v>
      </c>
      <c r="B208" s="18">
        <v>8</v>
      </c>
      <c r="C208" s="19">
        <v>1</v>
      </c>
      <c r="D208" s="27">
        <v>667.43857000000003</v>
      </c>
      <c r="E208" s="5">
        <v>667.76044000000002</v>
      </c>
      <c r="F208" s="37">
        <v>672</v>
      </c>
      <c r="G208" s="39">
        <v>5</v>
      </c>
      <c r="H208" s="27">
        <v>19.294899999999998</v>
      </c>
      <c r="I208" s="37">
        <v>20</v>
      </c>
      <c r="J208" s="38">
        <v>3</v>
      </c>
      <c r="K208" s="27">
        <v>649.89517000000001</v>
      </c>
      <c r="L208" s="5">
        <v>685.18938000000003</v>
      </c>
      <c r="M208" s="25">
        <v>638</v>
      </c>
      <c r="N208" s="26">
        <v>706</v>
      </c>
      <c r="O208" s="54">
        <v>0.36532999999999999</v>
      </c>
      <c r="P208" s="58">
        <v>0.7</v>
      </c>
    </row>
    <row r="209" spans="1:16" ht="12" customHeight="1" x14ac:dyDescent="0.2">
      <c r="A209" s="16" t="s">
        <v>17</v>
      </c>
      <c r="B209" s="18">
        <v>9</v>
      </c>
      <c r="C209" s="19">
        <v>1</v>
      </c>
      <c r="D209" s="27">
        <v>667.45626000000004</v>
      </c>
      <c r="E209" s="5">
        <v>667.72604000000001</v>
      </c>
      <c r="F209" s="37">
        <v>672</v>
      </c>
      <c r="G209" s="39">
        <v>5</v>
      </c>
      <c r="H209" s="27">
        <v>19.325189999999999</v>
      </c>
      <c r="I209" s="37">
        <v>20</v>
      </c>
      <c r="J209" s="38">
        <v>3</v>
      </c>
      <c r="K209" s="27">
        <v>649.88374999999996</v>
      </c>
      <c r="L209" s="5">
        <v>685.23293999999999</v>
      </c>
      <c r="M209" s="25">
        <v>638</v>
      </c>
      <c r="N209" s="26">
        <v>706</v>
      </c>
      <c r="O209" s="54">
        <v>0.35532000000000002</v>
      </c>
      <c r="P209" s="58">
        <v>0.7</v>
      </c>
    </row>
    <row r="210" spans="1:16" ht="12" customHeight="1" x14ac:dyDescent="0.2">
      <c r="A210" s="16" t="s">
        <v>17</v>
      </c>
      <c r="B210" s="18">
        <v>10</v>
      </c>
      <c r="C210" s="19">
        <v>1</v>
      </c>
      <c r="D210" s="27">
        <v>667.45820000000003</v>
      </c>
      <c r="E210" s="5">
        <v>667.68857000000003</v>
      </c>
      <c r="F210" s="37">
        <v>672</v>
      </c>
      <c r="G210" s="39">
        <v>5</v>
      </c>
      <c r="H210" s="27">
        <v>19.355910000000002</v>
      </c>
      <c r="I210" s="37">
        <v>20</v>
      </c>
      <c r="J210" s="38">
        <v>3</v>
      </c>
      <c r="K210" s="27">
        <v>649.88385000000005</v>
      </c>
      <c r="L210" s="5">
        <v>685.22226999999998</v>
      </c>
      <c r="M210" s="25">
        <v>638</v>
      </c>
      <c r="N210" s="26">
        <v>706</v>
      </c>
      <c r="O210" s="54">
        <v>0.34789999999999999</v>
      </c>
      <c r="P210" s="58">
        <v>0.7</v>
      </c>
    </row>
    <row r="211" spans="1:16" ht="12" customHeight="1" x14ac:dyDescent="0.2">
      <c r="A211" s="16" t="s">
        <v>17</v>
      </c>
      <c r="B211" s="18">
        <v>11</v>
      </c>
      <c r="C211" s="19">
        <v>1</v>
      </c>
      <c r="D211" s="27">
        <v>667.44543999999996</v>
      </c>
      <c r="E211" s="5">
        <v>667.71597999999994</v>
      </c>
      <c r="F211" s="37">
        <v>672</v>
      </c>
      <c r="G211" s="39">
        <v>5</v>
      </c>
      <c r="H211" s="27">
        <v>19.38374</v>
      </c>
      <c r="I211" s="37">
        <v>20</v>
      </c>
      <c r="J211" s="38">
        <v>3</v>
      </c>
      <c r="K211" s="27">
        <v>649.81426999999996</v>
      </c>
      <c r="L211" s="5">
        <v>685.22640000000001</v>
      </c>
      <c r="M211" s="25">
        <v>638</v>
      </c>
      <c r="N211" s="26">
        <v>706</v>
      </c>
      <c r="O211" s="54">
        <v>0.36092999999999997</v>
      </c>
      <c r="P211" s="58">
        <v>0.7</v>
      </c>
    </row>
    <row r="212" spans="1:16" ht="12" customHeight="1" x14ac:dyDescent="0.2">
      <c r="A212" s="16" t="s">
        <v>17</v>
      </c>
      <c r="B212" s="18">
        <v>12</v>
      </c>
      <c r="C212" s="19">
        <v>1</v>
      </c>
      <c r="D212" s="27">
        <v>667.41808000000003</v>
      </c>
      <c r="E212" s="5">
        <v>667.75368000000003</v>
      </c>
      <c r="F212" s="37">
        <v>672</v>
      </c>
      <c r="G212" s="39">
        <v>5</v>
      </c>
      <c r="H212" s="27">
        <v>19.412299999999998</v>
      </c>
      <c r="I212" s="37">
        <v>20</v>
      </c>
      <c r="J212" s="38">
        <v>3</v>
      </c>
      <c r="K212" s="27">
        <v>649.73257999999998</v>
      </c>
      <c r="L212" s="5">
        <v>685.21072000000004</v>
      </c>
      <c r="M212" s="25">
        <v>638</v>
      </c>
      <c r="N212" s="26">
        <v>706</v>
      </c>
      <c r="O212" s="54">
        <v>0.36671999999999999</v>
      </c>
      <c r="P212" s="58">
        <v>0.7</v>
      </c>
    </row>
    <row r="213" spans="1:16" ht="12" customHeight="1" x14ac:dyDescent="0.2">
      <c r="A213" s="16" t="s">
        <v>17</v>
      </c>
      <c r="B213" s="18">
        <v>13</v>
      </c>
      <c r="C213" s="19">
        <v>1</v>
      </c>
      <c r="D213" s="27">
        <v>667.37599</v>
      </c>
      <c r="E213" s="5">
        <v>667.70372999999995</v>
      </c>
      <c r="F213" s="37">
        <v>672</v>
      </c>
      <c r="G213" s="39">
        <v>5</v>
      </c>
      <c r="H213" s="27">
        <v>19.438490000000002</v>
      </c>
      <c r="I213" s="37">
        <v>20</v>
      </c>
      <c r="J213" s="38">
        <v>3</v>
      </c>
      <c r="K213" s="27">
        <v>649.71427000000006</v>
      </c>
      <c r="L213" s="5">
        <v>685.17850999999996</v>
      </c>
      <c r="M213" s="25">
        <v>638</v>
      </c>
      <c r="N213" s="26">
        <v>706</v>
      </c>
      <c r="O213" s="54">
        <v>0.36238999999999999</v>
      </c>
      <c r="P213" s="58">
        <v>0.7</v>
      </c>
    </row>
    <row r="214" spans="1:16" ht="12" customHeight="1" x14ac:dyDescent="0.2">
      <c r="A214" s="16" t="s">
        <v>17</v>
      </c>
      <c r="B214" s="18">
        <v>14</v>
      </c>
      <c r="C214" s="19">
        <v>1</v>
      </c>
      <c r="D214" s="27">
        <v>667.32154000000003</v>
      </c>
      <c r="E214" s="5">
        <v>667.64454000000001</v>
      </c>
      <c r="F214" s="37">
        <v>672</v>
      </c>
      <c r="G214" s="39">
        <v>5</v>
      </c>
      <c r="H214" s="27">
        <v>19.46705</v>
      </c>
      <c r="I214" s="37">
        <v>20</v>
      </c>
      <c r="J214" s="38">
        <v>3</v>
      </c>
      <c r="K214" s="27">
        <v>649.63342999999998</v>
      </c>
      <c r="L214" s="5">
        <v>685.15998999999999</v>
      </c>
      <c r="M214" s="25">
        <v>638</v>
      </c>
      <c r="N214" s="26">
        <v>706</v>
      </c>
      <c r="O214" s="54">
        <v>0.36353999999999997</v>
      </c>
      <c r="P214" s="58">
        <v>0.7</v>
      </c>
    </row>
    <row r="215" spans="1:16" ht="12" customHeight="1" x14ac:dyDescent="0.2">
      <c r="A215" s="16" t="s">
        <v>17</v>
      </c>
      <c r="B215" s="18">
        <v>15</v>
      </c>
      <c r="C215" s="19">
        <v>1</v>
      </c>
      <c r="D215" s="27">
        <v>667.25280999999995</v>
      </c>
      <c r="E215" s="5">
        <v>667.51370999999995</v>
      </c>
      <c r="F215" s="37">
        <v>672</v>
      </c>
      <c r="G215" s="39">
        <v>5</v>
      </c>
      <c r="H215" s="27">
        <v>19.492010000000001</v>
      </c>
      <c r="I215" s="37">
        <v>20</v>
      </c>
      <c r="J215" s="38">
        <v>3</v>
      </c>
      <c r="K215" s="27">
        <v>649.53677000000005</v>
      </c>
      <c r="L215" s="5">
        <v>685.09472000000005</v>
      </c>
      <c r="M215" s="25">
        <v>638</v>
      </c>
      <c r="N215" s="26">
        <v>706</v>
      </c>
      <c r="O215" s="54">
        <v>0.34931000000000001</v>
      </c>
      <c r="P215" s="58">
        <v>0.7</v>
      </c>
    </row>
    <row r="216" spans="1:16" ht="12" customHeight="1" thickBot="1" x14ac:dyDescent="0.25">
      <c r="A216" s="51" t="s">
        <v>17</v>
      </c>
      <c r="B216" s="20">
        <v>16</v>
      </c>
      <c r="C216" s="21">
        <v>1</v>
      </c>
      <c r="D216" s="28">
        <v>667.17152999999996</v>
      </c>
      <c r="E216" s="24">
        <v>667.41126999999994</v>
      </c>
      <c r="F216" s="40">
        <v>672</v>
      </c>
      <c r="G216" s="41">
        <v>5</v>
      </c>
      <c r="H216" s="28">
        <v>19.50817</v>
      </c>
      <c r="I216" s="40">
        <v>20</v>
      </c>
      <c r="J216" s="42">
        <v>3</v>
      </c>
      <c r="K216" s="28">
        <v>649.40831000000003</v>
      </c>
      <c r="L216" s="24">
        <v>685.02850999999998</v>
      </c>
      <c r="M216" s="29">
        <v>638</v>
      </c>
      <c r="N216" s="30">
        <v>706</v>
      </c>
      <c r="O216" s="56">
        <v>0.34684999999999999</v>
      </c>
      <c r="P216" s="59">
        <v>0.7</v>
      </c>
    </row>
    <row r="217" spans="1:16" ht="12" customHeight="1" x14ac:dyDescent="0.2">
      <c r="A217" s="13" t="s">
        <v>18</v>
      </c>
      <c r="B217" s="48">
        <v>1</v>
      </c>
      <c r="C217" s="49">
        <v>1</v>
      </c>
      <c r="D217" s="31">
        <v>745.76334999999995</v>
      </c>
      <c r="E217" s="34">
        <v>745.73625000000004</v>
      </c>
      <c r="F217" s="46">
        <v>746</v>
      </c>
      <c r="G217" s="50">
        <v>2</v>
      </c>
      <c r="H217" s="31">
        <v>13.39831</v>
      </c>
      <c r="I217" s="46">
        <v>15</v>
      </c>
      <c r="J217" s="47">
        <v>2</v>
      </c>
      <c r="K217" s="31">
        <v>733.71231</v>
      </c>
      <c r="L217" s="34">
        <v>757.81474000000003</v>
      </c>
      <c r="M217" s="25">
        <v>721</v>
      </c>
      <c r="N217" s="26">
        <v>771</v>
      </c>
      <c r="O217" s="55">
        <v>0.40795999999999999</v>
      </c>
      <c r="P217" s="58">
        <v>0.8</v>
      </c>
    </row>
    <row r="218" spans="1:16" ht="12" customHeight="1" x14ac:dyDescent="0.2">
      <c r="A218" s="16" t="s">
        <v>18</v>
      </c>
      <c r="B218" s="18">
        <v>2</v>
      </c>
      <c r="C218" s="19">
        <v>1</v>
      </c>
      <c r="D218" s="27">
        <v>745.91010000000006</v>
      </c>
      <c r="E218" s="5">
        <v>745.86578999999995</v>
      </c>
      <c r="F218" s="37">
        <v>746</v>
      </c>
      <c r="G218" s="39">
        <v>2</v>
      </c>
      <c r="H218" s="27">
        <v>13.39324</v>
      </c>
      <c r="I218" s="37">
        <v>15</v>
      </c>
      <c r="J218" s="38">
        <v>2</v>
      </c>
      <c r="K218" s="27">
        <v>733.91219000000001</v>
      </c>
      <c r="L218" s="5">
        <v>757.94438000000002</v>
      </c>
      <c r="M218" s="25">
        <v>721</v>
      </c>
      <c r="N218" s="26">
        <v>771</v>
      </c>
      <c r="O218" s="54">
        <v>0.39779999999999999</v>
      </c>
      <c r="P218" s="58">
        <v>0.8</v>
      </c>
    </row>
    <row r="219" spans="1:16" ht="12" customHeight="1" x14ac:dyDescent="0.2">
      <c r="A219" s="16" t="s">
        <v>18</v>
      </c>
      <c r="B219" s="18">
        <v>3</v>
      </c>
      <c r="C219" s="19">
        <v>1</v>
      </c>
      <c r="D219" s="27">
        <v>746.03828999999996</v>
      </c>
      <c r="E219" s="5">
        <v>745.98734999999999</v>
      </c>
      <c r="F219" s="37">
        <v>746</v>
      </c>
      <c r="G219" s="39">
        <v>2</v>
      </c>
      <c r="H219" s="27">
        <v>13.393359999999999</v>
      </c>
      <c r="I219" s="37">
        <v>15</v>
      </c>
      <c r="J219" s="38">
        <v>2</v>
      </c>
      <c r="K219" s="27">
        <v>734.03929000000005</v>
      </c>
      <c r="L219" s="5">
        <v>758.04504999999995</v>
      </c>
      <c r="M219" s="25">
        <v>721</v>
      </c>
      <c r="N219" s="26">
        <v>771</v>
      </c>
      <c r="O219" s="54">
        <v>0.42091000000000001</v>
      </c>
      <c r="P219" s="58">
        <v>0.8</v>
      </c>
    </row>
    <row r="220" spans="1:16" ht="12" customHeight="1" x14ac:dyDescent="0.2">
      <c r="A220" s="16" t="s">
        <v>18</v>
      </c>
      <c r="B220" s="18">
        <v>4</v>
      </c>
      <c r="C220" s="19">
        <v>1</v>
      </c>
      <c r="D220" s="27">
        <v>746.14748999999995</v>
      </c>
      <c r="E220" s="5">
        <v>746.09942999999998</v>
      </c>
      <c r="F220" s="37">
        <v>746</v>
      </c>
      <c r="G220" s="39">
        <v>2</v>
      </c>
      <c r="H220" s="27">
        <v>13.38941</v>
      </c>
      <c r="I220" s="37">
        <v>15</v>
      </c>
      <c r="J220" s="38">
        <v>2</v>
      </c>
      <c r="K220" s="27">
        <v>734.07389999999998</v>
      </c>
      <c r="L220" s="5">
        <v>758.13194999999996</v>
      </c>
      <c r="M220" s="25">
        <v>721</v>
      </c>
      <c r="N220" s="26">
        <v>771</v>
      </c>
      <c r="O220" s="54">
        <v>0.42409000000000002</v>
      </c>
      <c r="P220" s="58">
        <v>0.8</v>
      </c>
    </row>
    <row r="221" spans="1:16" ht="12" customHeight="1" x14ac:dyDescent="0.2">
      <c r="A221" s="16" t="s">
        <v>18</v>
      </c>
      <c r="B221" s="18">
        <v>5</v>
      </c>
      <c r="C221" s="19">
        <v>1</v>
      </c>
      <c r="D221" s="27">
        <v>746.23873000000003</v>
      </c>
      <c r="E221" s="5">
        <v>746.17186000000004</v>
      </c>
      <c r="F221" s="37">
        <v>746</v>
      </c>
      <c r="G221" s="39">
        <v>2</v>
      </c>
      <c r="H221" s="27">
        <v>13.392910000000001</v>
      </c>
      <c r="I221" s="37">
        <v>15</v>
      </c>
      <c r="J221" s="38">
        <v>2</v>
      </c>
      <c r="K221" s="27">
        <v>734.23275000000001</v>
      </c>
      <c r="L221" s="5">
        <v>758.20333000000005</v>
      </c>
      <c r="M221" s="25">
        <v>721</v>
      </c>
      <c r="N221" s="26">
        <v>771</v>
      </c>
      <c r="O221" s="54">
        <v>0.40079999999999999</v>
      </c>
      <c r="P221" s="58">
        <v>0.8</v>
      </c>
    </row>
    <row r="222" spans="1:16" ht="12" customHeight="1" x14ac:dyDescent="0.2">
      <c r="A222" s="16" t="s">
        <v>18</v>
      </c>
      <c r="B222" s="18">
        <v>6</v>
      </c>
      <c r="C222" s="19">
        <v>1</v>
      </c>
      <c r="D222" s="27">
        <v>746.30767000000003</v>
      </c>
      <c r="E222" s="5">
        <v>746.24226999999996</v>
      </c>
      <c r="F222" s="37">
        <v>746</v>
      </c>
      <c r="G222" s="39">
        <v>2</v>
      </c>
      <c r="H222" s="27">
        <v>13.395659999999999</v>
      </c>
      <c r="I222" s="37">
        <v>15</v>
      </c>
      <c r="J222" s="38">
        <v>2</v>
      </c>
      <c r="K222" s="27">
        <v>734.34160999999995</v>
      </c>
      <c r="L222" s="5">
        <v>758.25823000000003</v>
      </c>
      <c r="M222" s="25">
        <v>721</v>
      </c>
      <c r="N222" s="26">
        <v>771</v>
      </c>
      <c r="O222" s="54">
        <v>0.40544000000000002</v>
      </c>
      <c r="P222" s="58">
        <v>0.8</v>
      </c>
    </row>
    <row r="223" spans="1:16" ht="12" customHeight="1" x14ac:dyDescent="0.2">
      <c r="A223" s="16" t="s">
        <v>18</v>
      </c>
      <c r="B223" s="18">
        <v>7</v>
      </c>
      <c r="C223" s="19">
        <v>1</v>
      </c>
      <c r="D223" s="27">
        <v>746.35583999999994</v>
      </c>
      <c r="E223" s="5">
        <v>746.30323999999996</v>
      </c>
      <c r="F223" s="37">
        <v>746</v>
      </c>
      <c r="G223" s="39">
        <v>2</v>
      </c>
      <c r="H223" s="27">
        <v>13.39603</v>
      </c>
      <c r="I223" s="37">
        <v>15</v>
      </c>
      <c r="J223" s="38">
        <v>2</v>
      </c>
      <c r="K223" s="27">
        <v>734.37768000000005</v>
      </c>
      <c r="L223" s="5">
        <v>758.30899999999997</v>
      </c>
      <c r="M223" s="25">
        <v>721</v>
      </c>
      <c r="N223" s="26">
        <v>771</v>
      </c>
      <c r="O223" s="54">
        <v>0.39699000000000001</v>
      </c>
      <c r="P223" s="58">
        <v>0.8</v>
      </c>
    </row>
    <row r="224" spans="1:16" ht="12" customHeight="1" x14ac:dyDescent="0.2">
      <c r="A224" s="16" t="s">
        <v>18</v>
      </c>
      <c r="B224" s="18">
        <v>8</v>
      </c>
      <c r="C224" s="19">
        <v>1</v>
      </c>
      <c r="D224" s="27">
        <v>746.39252999999997</v>
      </c>
      <c r="E224" s="5">
        <v>746.33393999999998</v>
      </c>
      <c r="F224" s="37">
        <v>746</v>
      </c>
      <c r="G224" s="39">
        <v>2</v>
      </c>
      <c r="H224" s="27">
        <v>13.40387</v>
      </c>
      <c r="I224" s="37">
        <v>15</v>
      </c>
      <c r="J224" s="38">
        <v>2</v>
      </c>
      <c r="K224" s="27">
        <v>734.39959999999996</v>
      </c>
      <c r="L224" s="5">
        <v>758.34376999999995</v>
      </c>
      <c r="M224" s="25">
        <v>721</v>
      </c>
      <c r="N224" s="26">
        <v>771</v>
      </c>
      <c r="O224" s="54">
        <v>0.40595999999999999</v>
      </c>
      <c r="P224" s="58">
        <v>0.8</v>
      </c>
    </row>
    <row r="225" spans="1:16" ht="12" customHeight="1" x14ac:dyDescent="0.2">
      <c r="A225" s="16" t="s">
        <v>18</v>
      </c>
      <c r="B225" s="48">
        <v>9</v>
      </c>
      <c r="C225" s="49">
        <v>1</v>
      </c>
      <c r="D225" s="31">
        <v>746.40857000000005</v>
      </c>
      <c r="E225" s="34">
        <v>746.34720000000004</v>
      </c>
      <c r="F225" s="37">
        <v>746</v>
      </c>
      <c r="G225" s="39">
        <v>2</v>
      </c>
      <c r="H225" s="31">
        <v>13.404999999999999</v>
      </c>
      <c r="I225" s="37">
        <v>15</v>
      </c>
      <c r="J225" s="38">
        <v>2</v>
      </c>
      <c r="K225" s="31">
        <v>734.43059000000005</v>
      </c>
      <c r="L225" s="34">
        <v>758.36845000000005</v>
      </c>
      <c r="M225" s="25">
        <v>721</v>
      </c>
      <c r="N225" s="26">
        <v>771</v>
      </c>
      <c r="O225" s="55">
        <v>0.39996999999999999</v>
      </c>
      <c r="P225" s="58">
        <v>0.8</v>
      </c>
    </row>
    <row r="226" spans="1:16" ht="12" customHeight="1" x14ac:dyDescent="0.2">
      <c r="A226" s="16" t="s">
        <v>18</v>
      </c>
      <c r="B226" s="18">
        <v>10</v>
      </c>
      <c r="C226" s="19">
        <v>1</v>
      </c>
      <c r="D226" s="27">
        <v>746.41003999999998</v>
      </c>
      <c r="E226" s="5">
        <v>746.37298999999996</v>
      </c>
      <c r="F226" s="37">
        <v>746</v>
      </c>
      <c r="G226" s="39">
        <v>2</v>
      </c>
      <c r="H226" s="27">
        <v>13.40929</v>
      </c>
      <c r="I226" s="37">
        <v>15</v>
      </c>
      <c r="J226" s="38">
        <v>2</v>
      </c>
      <c r="K226" s="27">
        <v>734.42885000000001</v>
      </c>
      <c r="L226" s="5">
        <v>758.37701000000004</v>
      </c>
      <c r="M226" s="25">
        <v>721</v>
      </c>
      <c r="N226" s="26">
        <v>771</v>
      </c>
      <c r="O226" s="54">
        <v>0.39809</v>
      </c>
      <c r="P226" s="58">
        <v>0.8</v>
      </c>
    </row>
    <row r="227" spans="1:16" ht="12" customHeight="1" x14ac:dyDescent="0.2">
      <c r="A227" s="16" t="s">
        <v>18</v>
      </c>
      <c r="B227" s="18">
        <v>11</v>
      </c>
      <c r="C227" s="19">
        <v>1</v>
      </c>
      <c r="D227" s="27">
        <v>746.39741000000004</v>
      </c>
      <c r="E227" s="5">
        <v>746.33453999999995</v>
      </c>
      <c r="F227" s="37">
        <v>746</v>
      </c>
      <c r="G227" s="39">
        <v>2</v>
      </c>
      <c r="H227" s="27">
        <v>13.413589999999999</v>
      </c>
      <c r="I227" s="37">
        <v>15</v>
      </c>
      <c r="J227" s="38">
        <v>2</v>
      </c>
      <c r="K227" s="27">
        <v>734.37719000000004</v>
      </c>
      <c r="L227" s="5">
        <v>758.37602000000004</v>
      </c>
      <c r="M227" s="25">
        <v>721</v>
      </c>
      <c r="N227" s="26">
        <v>771</v>
      </c>
      <c r="O227" s="54">
        <v>0.40621000000000002</v>
      </c>
      <c r="P227" s="58">
        <v>0.8</v>
      </c>
    </row>
    <row r="228" spans="1:16" ht="12" customHeight="1" x14ac:dyDescent="0.2">
      <c r="A228" s="16" t="s">
        <v>18</v>
      </c>
      <c r="B228" s="18">
        <v>12</v>
      </c>
      <c r="C228" s="19">
        <v>1</v>
      </c>
      <c r="D228" s="27">
        <v>746.36955</v>
      </c>
      <c r="E228" s="5">
        <v>746.31608000000006</v>
      </c>
      <c r="F228" s="37">
        <v>746</v>
      </c>
      <c r="G228" s="39">
        <v>2</v>
      </c>
      <c r="H228" s="27">
        <v>13.41441</v>
      </c>
      <c r="I228" s="37">
        <v>15</v>
      </c>
      <c r="J228" s="38">
        <v>2</v>
      </c>
      <c r="K228" s="27">
        <v>734.35401999999999</v>
      </c>
      <c r="L228" s="5">
        <v>758.35285999999996</v>
      </c>
      <c r="M228" s="25">
        <v>721</v>
      </c>
      <c r="N228" s="26">
        <v>771</v>
      </c>
      <c r="O228" s="54">
        <v>0.40934999999999999</v>
      </c>
      <c r="P228" s="58">
        <v>0.8</v>
      </c>
    </row>
    <row r="229" spans="1:16" ht="12" customHeight="1" x14ac:dyDescent="0.2">
      <c r="A229" s="16" t="s">
        <v>18</v>
      </c>
      <c r="B229" s="18">
        <v>13</v>
      </c>
      <c r="C229" s="19">
        <v>1</v>
      </c>
      <c r="D229" s="27">
        <v>746.32721000000004</v>
      </c>
      <c r="E229" s="5">
        <v>746.25627999999995</v>
      </c>
      <c r="F229" s="37">
        <v>746</v>
      </c>
      <c r="G229" s="39">
        <v>2</v>
      </c>
      <c r="H229" s="27">
        <v>13.416079999999999</v>
      </c>
      <c r="I229" s="37">
        <v>15</v>
      </c>
      <c r="J229" s="38">
        <v>2</v>
      </c>
      <c r="K229" s="27">
        <v>734.30246999999997</v>
      </c>
      <c r="L229" s="5">
        <v>758.31376</v>
      </c>
      <c r="M229" s="25">
        <v>721</v>
      </c>
      <c r="N229" s="26">
        <v>771</v>
      </c>
      <c r="O229" s="54">
        <v>0.38561000000000001</v>
      </c>
      <c r="P229" s="58">
        <v>0.8</v>
      </c>
    </row>
    <row r="230" spans="1:16" ht="12" customHeight="1" x14ac:dyDescent="0.2">
      <c r="A230" s="16" t="s">
        <v>18</v>
      </c>
      <c r="B230" s="18">
        <v>14</v>
      </c>
      <c r="C230" s="19">
        <v>1</v>
      </c>
      <c r="D230" s="27">
        <v>746.27185999999995</v>
      </c>
      <c r="E230" s="5">
        <v>746.20417999999995</v>
      </c>
      <c r="F230" s="37">
        <v>746</v>
      </c>
      <c r="G230" s="39">
        <v>2</v>
      </c>
      <c r="H230" s="27">
        <v>13.42196</v>
      </c>
      <c r="I230" s="37">
        <v>15</v>
      </c>
      <c r="J230" s="38">
        <v>2</v>
      </c>
      <c r="K230" s="27">
        <v>734.21969999999999</v>
      </c>
      <c r="L230" s="5">
        <v>758.26670000000001</v>
      </c>
      <c r="M230" s="25">
        <v>721</v>
      </c>
      <c r="N230" s="26">
        <v>771</v>
      </c>
      <c r="O230" s="54">
        <v>0.38055</v>
      </c>
      <c r="P230" s="58">
        <v>0.8</v>
      </c>
    </row>
    <row r="231" spans="1:16" ht="12" customHeight="1" x14ac:dyDescent="0.2">
      <c r="A231" s="16" t="s">
        <v>18</v>
      </c>
      <c r="B231" s="18">
        <v>15</v>
      </c>
      <c r="C231" s="19">
        <v>1</v>
      </c>
      <c r="D231" s="27">
        <v>746.20447999999999</v>
      </c>
      <c r="E231" s="5">
        <v>746.14662999999996</v>
      </c>
      <c r="F231" s="37">
        <v>746</v>
      </c>
      <c r="G231" s="39">
        <v>2</v>
      </c>
      <c r="H231" s="27">
        <v>13.4223</v>
      </c>
      <c r="I231" s="37">
        <v>15</v>
      </c>
      <c r="J231" s="38">
        <v>2</v>
      </c>
      <c r="K231" s="27">
        <v>734.10212000000001</v>
      </c>
      <c r="L231" s="5">
        <v>758.20214999999996</v>
      </c>
      <c r="M231" s="25">
        <v>721</v>
      </c>
      <c r="N231" s="26">
        <v>771</v>
      </c>
      <c r="O231" s="54">
        <v>0.39437</v>
      </c>
      <c r="P231" s="58">
        <v>0.8</v>
      </c>
    </row>
    <row r="232" spans="1:16" ht="12" customHeight="1" thickBot="1" x14ac:dyDescent="0.25">
      <c r="A232" s="51" t="s">
        <v>18</v>
      </c>
      <c r="B232" s="20">
        <v>16</v>
      </c>
      <c r="C232" s="21">
        <v>1</v>
      </c>
      <c r="D232" s="28">
        <v>746.12179000000003</v>
      </c>
      <c r="E232" s="24">
        <v>746.05634999999995</v>
      </c>
      <c r="F232" s="40">
        <v>746</v>
      </c>
      <c r="G232" s="41">
        <v>2</v>
      </c>
      <c r="H232" s="28">
        <v>13.434279999999999</v>
      </c>
      <c r="I232" s="40">
        <v>15</v>
      </c>
      <c r="J232" s="42">
        <v>2</v>
      </c>
      <c r="K232" s="28">
        <v>734.03967999999998</v>
      </c>
      <c r="L232" s="24">
        <v>758.14234999999996</v>
      </c>
      <c r="M232" s="29">
        <v>721</v>
      </c>
      <c r="N232" s="30">
        <v>771</v>
      </c>
      <c r="O232" s="56">
        <v>0.39881</v>
      </c>
      <c r="P232" s="59">
        <v>0.8</v>
      </c>
    </row>
    <row r="233" spans="1:16" ht="12" customHeight="1" x14ac:dyDescent="0.2">
      <c r="A233" s="13" t="s">
        <v>19</v>
      </c>
      <c r="B233" s="48">
        <v>1</v>
      </c>
      <c r="C233" s="49">
        <v>1</v>
      </c>
      <c r="D233" s="31">
        <v>866.83474000000001</v>
      </c>
      <c r="E233" s="34">
        <v>866.73943999999995</v>
      </c>
      <c r="F233" s="46">
        <v>865</v>
      </c>
      <c r="G233" s="50">
        <v>8</v>
      </c>
      <c r="H233" s="31">
        <v>36.325989999999997</v>
      </c>
      <c r="I233" s="46">
        <v>39</v>
      </c>
      <c r="J233" s="47">
        <v>5</v>
      </c>
      <c r="K233" s="31">
        <v>842.11636999999996</v>
      </c>
      <c r="L233" s="34">
        <v>891.92160000000001</v>
      </c>
      <c r="M233" s="25">
        <v>801</v>
      </c>
      <c r="N233" s="26">
        <v>929</v>
      </c>
      <c r="O233" s="55">
        <v>0.21929000000000001</v>
      </c>
      <c r="P233" s="58">
        <v>0.7</v>
      </c>
    </row>
    <row r="234" spans="1:16" ht="12" customHeight="1" x14ac:dyDescent="0.2">
      <c r="A234" s="16" t="s">
        <v>19</v>
      </c>
      <c r="B234" s="18">
        <v>2</v>
      </c>
      <c r="C234" s="19">
        <v>1</v>
      </c>
      <c r="D234" s="27">
        <v>867.03583000000003</v>
      </c>
      <c r="E234" s="5">
        <v>866.96806000000004</v>
      </c>
      <c r="F234" s="37">
        <v>865</v>
      </c>
      <c r="G234" s="39">
        <v>8</v>
      </c>
      <c r="H234" s="27">
        <v>36.346339999999998</v>
      </c>
      <c r="I234" s="37">
        <v>39</v>
      </c>
      <c r="J234" s="38">
        <v>5</v>
      </c>
      <c r="K234" s="27">
        <v>842.33074999999997</v>
      </c>
      <c r="L234" s="5">
        <v>892.05309</v>
      </c>
      <c r="M234" s="25">
        <v>801</v>
      </c>
      <c r="N234" s="26">
        <v>929</v>
      </c>
      <c r="O234" s="54">
        <v>0.18279000000000001</v>
      </c>
      <c r="P234" s="58">
        <v>0.7</v>
      </c>
    </row>
    <row r="235" spans="1:16" ht="12" customHeight="1" x14ac:dyDescent="0.2">
      <c r="A235" s="16" t="s">
        <v>19</v>
      </c>
      <c r="B235" s="18">
        <v>3</v>
      </c>
      <c r="C235" s="19">
        <v>1</v>
      </c>
      <c r="D235" s="27">
        <v>867.21711000000005</v>
      </c>
      <c r="E235" s="5">
        <v>867.14134999999999</v>
      </c>
      <c r="F235" s="37">
        <v>865</v>
      </c>
      <c r="G235" s="39">
        <v>8</v>
      </c>
      <c r="H235" s="27">
        <v>36.366439999999997</v>
      </c>
      <c r="I235" s="37">
        <v>39</v>
      </c>
      <c r="J235" s="38">
        <v>5</v>
      </c>
      <c r="K235" s="27">
        <v>842.54253000000006</v>
      </c>
      <c r="L235" s="5">
        <v>892.19658000000004</v>
      </c>
      <c r="M235" s="25">
        <v>801</v>
      </c>
      <c r="N235" s="26">
        <v>929</v>
      </c>
      <c r="O235" s="54">
        <v>0.17988000000000001</v>
      </c>
      <c r="P235" s="58">
        <v>0.7</v>
      </c>
    </row>
    <row r="236" spans="1:16" ht="12" customHeight="1" x14ac:dyDescent="0.2">
      <c r="A236" s="16" t="s">
        <v>19</v>
      </c>
      <c r="B236" s="18">
        <v>4</v>
      </c>
      <c r="C236" s="19">
        <v>1</v>
      </c>
      <c r="D236" s="27">
        <v>867.37800000000004</v>
      </c>
      <c r="E236" s="5">
        <v>867.30110000000002</v>
      </c>
      <c r="F236" s="37">
        <v>865</v>
      </c>
      <c r="G236" s="39">
        <v>8</v>
      </c>
      <c r="H236" s="27">
        <v>36.404260000000001</v>
      </c>
      <c r="I236" s="37">
        <v>39</v>
      </c>
      <c r="J236" s="38">
        <v>5</v>
      </c>
      <c r="K236" s="27">
        <v>842.71555999999998</v>
      </c>
      <c r="L236" s="5">
        <v>892.32551000000001</v>
      </c>
      <c r="M236" s="25">
        <v>801</v>
      </c>
      <c r="N236" s="26">
        <v>929</v>
      </c>
      <c r="O236" s="54">
        <v>0.17319999999999999</v>
      </c>
      <c r="P236" s="58">
        <v>0.7</v>
      </c>
    </row>
    <row r="237" spans="1:16" ht="12" customHeight="1" x14ac:dyDescent="0.2">
      <c r="A237" s="16" t="s">
        <v>19</v>
      </c>
      <c r="B237" s="18">
        <v>5</v>
      </c>
      <c r="C237" s="19">
        <v>1</v>
      </c>
      <c r="D237" s="27">
        <v>867.51076999999998</v>
      </c>
      <c r="E237" s="5">
        <v>867.43624</v>
      </c>
      <c r="F237" s="37">
        <v>865</v>
      </c>
      <c r="G237" s="39">
        <v>8</v>
      </c>
      <c r="H237" s="27">
        <v>36.432859999999998</v>
      </c>
      <c r="I237" s="37">
        <v>39</v>
      </c>
      <c r="J237" s="38">
        <v>5</v>
      </c>
      <c r="K237" s="27">
        <v>842.83167000000003</v>
      </c>
      <c r="L237" s="5">
        <v>892.43916000000002</v>
      </c>
      <c r="M237" s="25">
        <v>801</v>
      </c>
      <c r="N237" s="26">
        <v>929</v>
      </c>
      <c r="O237" s="54">
        <v>0.16496</v>
      </c>
      <c r="P237" s="58">
        <v>0.7</v>
      </c>
    </row>
    <row r="238" spans="1:16" ht="12" customHeight="1" x14ac:dyDescent="0.2">
      <c r="A238" s="16" t="s">
        <v>19</v>
      </c>
      <c r="B238" s="18">
        <v>6</v>
      </c>
      <c r="C238" s="19">
        <v>1</v>
      </c>
      <c r="D238" s="27">
        <v>867.61986999999999</v>
      </c>
      <c r="E238" s="5">
        <v>867.54922999999997</v>
      </c>
      <c r="F238" s="37">
        <v>865</v>
      </c>
      <c r="G238" s="39">
        <v>8</v>
      </c>
      <c r="H238" s="27">
        <v>36.430500000000002</v>
      </c>
      <c r="I238" s="37">
        <v>39</v>
      </c>
      <c r="J238" s="38">
        <v>5</v>
      </c>
      <c r="K238" s="27">
        <v>842.94983000000002</v>
      </c>
      <c r="L238" s="5">
        <v>892.51921000000004</v>
      </c>
      <c r="M238" s="25">
        <v>801</v>
      </c>
      <c r="N238" s="26">
        <v>929</v>
      </c>
      <c r="O238" s="54">
        <v>0.16150999999999999</v>
      </c>
      <c r="P238" s="58">
        <v>0.7</v>
      </c>
    </row>
    <row r="239" spans="1:16" ht="12" customHeight="1" x14ac:dyDescent="0.2">
      <c r="A239" s="16" t="s">
        <v>19</v>
      </c>
      <c r="B239" s="18">
        <v>7</v>
      </c>
      <c r="C239" s="19">
        <v>1</v>
      </c>
      <c r="D239" s="27">
        <v>867.70768999999996</v>
      </c>
      <c r="E239" s="5">
        <v>867.64061000000004</v>
      </c>
      <c r="F239" s="37">
        <v>865</v>
      </c>
      <c r="G239" s="39">
        <v>8</v>
      </c>
      <c r="H239" s="27">
        <v>36.439489999999999</v>
      </c>
      <c r="I239" s="37">
        <v>39</v>
      </c>
      <c r="J239" s="38">
        <v>5</v>
      </c>
      <c r="K239" s="27">
        <v>843.03747999999996</v>
      </c>
      <c r="L239" s="5">
        <v>892.57979</v>
      </c>
      <c r="M239" s="25">
        <v>801</v>
      </c>
      <c r="N239" s="26">
        <v>929</v>
      </c>
      <c r="O239" s="54">
        <v>0.15942000000000001</v>
      </c>
      <c r="P239" s="58">
        <v>0.7</v>
      </c>
    </row>
    <row r="240" spans="1:16" ht="12" customHeight="1" x14ac:dyDescent="0.2">
      <c r="A240" s="16" t="s">
        <v>19</v>
      </c>
      <c r="B240" s="18">
        <v>8</v>
      </c>
      <c r="C240" s="19">
        <v>1</v>
      </c>
      <c r="D240" s="27">
        <v>867.77605000000005</v>
      </c>
      <c r="E240" s="5">
        <v>867.70495000000005</v>
      </c>
      <c r="F240" s="37">
        <v>865</v>
      </c>
      <c r="G240" s="39">
        <v>8</v>
      </c>
      <c r="H240" s="27">
        <v>36.455069999999999</v>
      </c>
      <c r="I240" s="37">
        <v>39</v>
      </c>
      <c r="J240" s="38">
        <v>5</v>
      </c>
      <c r="K240" s="27">
        <v>843.11176999999998</v>
      </c>
      <c r="L240" s="5">
        <v>892.62180000000001</v>
      </c>
      <c r="M240" s="25">
        <v>801</v>
      </c>
      <c r="N240" s="26">
        <v>929</v>
      </c>
      <c r="O240" s="54">
        <v>0.15995999999999999</v>
      </c>
      <c r="P240" s="58">
        <v>0.7</v>
      </c>
    </row>
    <row r="241" spans="1:16" ht="12" customHeight="1" x14ac:dyDescent="0.2">
      <c r="A241" s="16" t="s">
        <v>19</v>
      </c>
      <c r="B241" s="48">
        <v>9</v>
      </c>
      <c r="C241" s="49">
        <v>1</v>
      </c>
      <c r="D241" s="31">
        <v>867.82671000000005</v>
      </c>
      <c r="E241" s="34">
        <v>867.76413000000002</v>
      </c>
      <c r="F241" s="37">
        <v>865</v>
      </c>
      <c r="G241" s="39">
        <v>8</v>
      </c>
      <c r="H241" s="31">
        <v>36.463630000000002</v>
      </c>
      <c r="I241" s="37">
        <v>39</v>
      </c>
      <c r="J241" s="38">
        <v>5</v>
      </c>
      <c r="K241" s="31">
        <v>843.16659000000004</v>
      </c>
      <c r="L241" s="34">
        <v>892.64950999999996</v>
      </c>
      <c r="M241" s="25">
        <v>801</v>
      </c>
      <c r="N241" s="26">
        <v>929</v>
      </c>
      <c r="O241" s="55">
        <v>0.15296000000000001</v>
      </c>
      <c r="P241" s="58">
        <v>0.7</v>
      </c>
    </row>
    <row r="242" spans="1:16" ht="12" customHeight="1" x14ac:dyDescent="0.2">
      <c r="A242" s="16" t="s">
        <v>19</v>
      </c>
      <c r="B242" s="18">
        <v>10</v>
      </c>
      <c r="C242" s="19">
        <v>1</v>
      </c>
      <c r="D242" s="27">
        <v>867.85433999999998</v>
      </c>
      <c r="E242" s="5">
        <v>867.79881999999998</v>
      </c>
      <c r="F242" s="37">
        <v>865</v>
      </c>
      <c r="G242" s="39">
        <v>8</v>
      </c>
      <c r="H242" s="27">
        <v>36.462139999999998</v>
      </c>
      <c r="I242" s="37">
        <v>39</v>
      </c>
      <c r="J242" s="38">
        <v>5</v>
      </c>
      <c r="K242" s="27">
        <v>843.18615999999997</v>
      </c>
      <c r="L242" s="5">
        <v>892.66584</v>
      </c>
      <c r="M242" s="25">
        <v>801</v>
      </c>
      <c r="N242" s="26">
        <v>929</v>
      </c>
      <c r="O242" s="54">
        <v>0.15187</v>
      </c>
      <c r="P242" s="58">
        <v>0.7</v>
      </c>
    </row>
    <row r="243" spans="1:16" ht="12" customHeight="1" x14ac:dyDescent="0.2">
      <c r="A243" s="16" t="s">
        <v>19</v>
      </c>
      <c r="B243" s="18">
        <v>11</v>
      </c>
      <c r="C243" s="19">
        <v>1</v>
      </c>
      <c r="D243" s="27">
        <v>867.86522000000002</v>
      </c>
      <c r="E243" s="5">
        <v>867.81097999999997</v>
      </c>
      <c r="F243" s="37">
        <v>865</v>
      </c>
      <c r="G243" s="39">
        <v>8</v>
      </c>
      <c r="H243" s="27">
        <v>36.466070000000002</v>
      </c>
      <c r="I243" s="37">
        <v>39</v>
      </c>
      <c r="J243" s="38">
        <v>5</v>
      </c>
      <c r="K243" s="27">
        <v>843.17466000000002</v>
      </c>
      <c r="L243" s="5">
        <v>892.67109000000005</v>
      </c>
      <c r="M243" s="25">
        <v>801</v>
      </c>
      <c r="N243" s="26">
        <v>929</v>
      </c>
      <c r="O243" s="54">
        <v>0.15265999999999999</v>
      </c>
      <c r="P243" s="58">
        <v>0.7</v>
      </c>
    </row>
    <row r="244" spans="1:16" ht="12" customHeight="1" x14ac:dyDescent="0.2">
      <c r="A244" s="16" t="s">
        <v>19</v>
      </c>
      <c r="B244" s="18">
        <v>12</v>
      </c>
      <c r="C244" s="19">
        <v>1</v>
      </c>
      <c r="D244" s="27">
        <v>867.85751000000005</v>
      </c>
      <c r="E244" s="5">
        <v>867.81098999999995</v>
      </c>
      <c r="F244" s="37">
        <v>865</v>
      </c>
      <c r="G244" s="39">
        <v>8</v>
      </c>
      <c r="H244" s="27">
        <v>36.472670000000001</v>
      </c>
      <c r="I244" s="37">
        <v>39</v>
      </c>
      <c r="J244" s="38">
        <v>5</v>
      </c>
      <c r="K244" s="27">
        <v>843.14376000000004</v>
      </c>
      <c r="L244" s="5">
        <v>892.66427999999996</v>
      </c>
      <c r="M244" s="25">
        <v>801</v>
      </c>
      <c r="N244" s="26">
        <v>929</v>
      </c>
      <c r="O244" s="54">
        <v>0.15029000000000001</v>
      </c>
      <c r="P244" s="58">
        <v>0.7</v>
      </c>
    </row>
    <row r="245" spans="1:16" ht="12" customHeight="1" x14ac:dyDescent="0.2">
      <c r="A245" s="16" t="s">
        <v>19</v>
      </c>
      <c r="B245" s="18">
        <v>13</v>
      </c>
      <c r="C245" s="19">
        <v>1</v>
      </c>
      <c r="D245" s="27">
        <v>867.84293000000002</v>
      </c>
      <c r="E245" s="5">
        <v>867.79421000000002</v>
      </c>
      <c r="F245" s="37">
        <v>865</v>
      </c>
      <c r="G245" s="39">
        <v>8</v>
      </c>
      <c r="H245" s="27">
        <v>36.480699999999999</v>
      </c>
      <c r="I245" s="37">
        <v>39</v>
      </c>
      <c r="J245" s="38">
        <v>5</v>
      </c>
      <c r="K245" s="27">
        <v>843.08642999999995</v>
      </c>
      <c r="L245" s="5">
        <v>892.64247</v>
      </c>
      <c r="M245" s="25">
        <v>801</v>
      </c>
      <c r="N245" s="26">
        <v>929</v>
      </c>
      <c r="O245" s="54">
        <v>0.14782000000000001</v>
      </c>
      <c r="P245" s="58">
        <v>0.7</v>
      </c>
    </row>
    <row r="246" spans="1:16" ht="12" customHeight="1" x14ac:dyDescent="0.2">
      <c r="A246" s="16" t="s">
        <v>19</v>
      </c>
      <c r="B246" s="18">
        <v>14</v>
      </c>
      <c r="C246" s="19">
        <v>1</v>
      </c>
      <c r="D246" s="27">
        <v>867.80579999999998</v>
      </c>
      <c r="E246" s="5">
        <v>867.76062999999999</v>
      </c>
      <c r="F246" s="37">
        <v>865</v>
      </c>
      <c r="G246" s="39">
        <v>8</v>
      </c>
      <c r="H246" s="27">
        <v>36.479059999999997</v>
      </c>
      <c r="I246" s="37">
        <v>39</v>
      </c>
      <c r="J246" s="38">
        <v>5</v>
      </c>
      <c r="K246" s="27">
        <v>843.01401999999996</v>
      </c>
      <c r="L246" s="5">
        <v>892.61096999999995</v>
      </c>
      <c r="M246" s="25">
        <v>801</v>
      </c>
      <c r="N246" s="26">
        <v>929</v>
      </c>
      <c r="O246" s="54">
        <v>0.14882000000000001</v>
      </c>
      <c r="P246" s="58">
        <v>0.7</v>
      </c>
    </row>
    <row r="247" spans="1:16" ht="12" customHeight="1" x14ac:dyDescent="0.2">
      <c r="A247" s="16" t="s">
        <v>19</v>
      </c>
      <c r="B247" s="18">
        <v>15</v>
      </c>
      <c r="C247" s="19">
        <v>1</v>
      </c>
      <c r="D247" s="27">
        <v>867.75948000000005</v>
      </c>
      <c r="E247" s="5">
        <v>867.71324000000004</v>
      </c>
      <c r="F247" s="37">
        <v>865</v>
      </c>
      <c r="G247" s="39">
        <v>8</v>
      </c>
      <c r="H247" s="27">
        <v>36.485250000000001</v>
      </c>
      <c r="I247" s="37">
        <v>39</v>
      </c>
      <c r="J247" s="38">
        <v>5</v>
      </c>
      <c r="K247" s="27">
        <v>842.92942000000005</v>
      </c>
      <c r="L247" s="5">
        <v>892.57718</v>
      </c>
      <c r="M247" s="25">
        <v>801</v>
      </c>
      <c r="N247" s="26">
        <v>929</v>
      </c>
      <c r="O247" s="54">
        <v>0.15026</v>
      </c>
      <c r="P247" s="58">
        <v>0.7</v>
      </c>
    </row>
    <row r="248" spans="1:16" ht="12" customHeight="1" thickBot="1" x14ac:dyDescent="0.25">
      <c r="A248" s="51" t="s">
        <v>19</v>
      </c>
      <c r="B248" s="20">
        <v>16</v>
      </c>
      <c r="C248" s="21">
        <v>1</v>
      </c>
      <c r="D248" s="28">
        <v>867.69785999999999</v>
      </c>
      <c r="E248" s="24">
        <v>867.65803000000005</v>
      </c>
      <c r="F248" s="40">
        <v>865</v>
      </c>
      <c r="G248" s="41">
        <v>8</v>
      </c>
      <c r="H248" s="28">
        <v>36.48319</v>
      </c>
      <c r="I248" s="40">
        <v>39</v>
      </c>
      <c r="J248" s="42">
        <v>5</v>
      </c>
      <c r="K248" s="28">
        <v>842.8347</v>
      </c>
      <c r="L248" s="24">
        <v>892.52323999999999</v>
      </c>
      <c r="M248" s="29">
        <v>801</v>
      </c>
      <c r="N248" s="30">
        <v>929</v>
      </c>
      <c r="O248" s="56">
        <v>0.14821000000000001</v>
      </c>
      <c r="P248" s="59">
        <v>0.7</v>
      </c>
    </row>
  </sheetData>
  <mergeCells count="15">
    <mergeCell ref="A6:A8"/>
    <mergeCell ref="B6:B8"/>
    <mergeCell ref="C6:C8"/>
    <mergeCell ref="D6:G6"/>
    <mergeCell ref="H6:J6"/>
    <mergeCell ref="D7:E7"/>
    <mergeCell ref="F7:G7"/>
    <mergeCell ref="O6:P6"/>
    <mergeCell ref="H7:H8"/>
    <mergeCell ref="O7:O8"/>
    <mergeCell ref="P7:P8"/>
    <mergeCell ref="I7:J7"/>
    <mergeCell ref="K7:L7"/>
    <mergeCell ref="M7:N7"/>
    <mergeCell ref="K6:N6"/>
  </mergeCells>
  <conditionalFormatting sqref="J9:J248">
    <cfRule type="cellIs" dxfId="120" priority="52" stopIfTrue="1" operator="greaterThan">
      <formula>4095</formula>
    </cfRule>
  </conditionalFormatting>
  <conditionalFormatting sqref="O9:O72">
    <cfRule type="cellIs" dxfId="119" priority="9" stopIfTrue="1" operator="greaterThan">
      <formula>$P$9</formula>
    </cfRule>
    <cfRule type="cellIs" dxfId="118" priority="51" stopIfTrue="1" operator="greaterThanOrEqual">
      <formula>0.5</formula>
    </cfRule>
  </conditionalFormatting>
  <conditionalFormatting sqref="O201:O216 O73:O152">
    <cfRule type="cellIs" dxfId="117" priority="50" stopIfTrue="1" operator="greaterThanOrEqual">
      <formula>0.7</formula>
    </cfRule>
  </conditionalFormatting>
  <conditionalFormatting sqref="O185:O200">
    <cfRule type="cellIs" dxfId="116" priority="4" stopIfTrue="1" operator="greaterThan">
      <formula>$P$185</formula>
    </cfRule>
    <cfRule type="cellIs" dxfId="115" priority="49" stopIfTrue="1" operator="greaterThanOrEqual">
      <formula>1.2</formula>
    </cfRule>
  </conditionalFormatting>
  <conditionalFormatting sqref="O217:O232">
    <cfRule type="cellIs" dxfId="114" priority="2" stopIfTrue="1" operator="greaterThan">
      <formula>$P$217</formula>
    </cfRule>
    <cfRule type="cellIs" dxfId="113" priority="48" stopIfTrue="1" operator="greaterThanOrEqual">
      <formula>1</formula>
    </cfRule>
  </conditionalFormatting>
  <conditionalFormatting sqref="O169:O184">
    <cfRule type="cellIs" dxfId="112" priority="5" stopIfTrue="1" operator="greaterThan">
      <formula>$P$169</formula>
    </cfRule>
    <cfRule type="cellIs" dxfId="111" priority="47" stopIfTrue="1" operator="greaterThanOrEqual">
      <formula>0.7</formula>
    </cfRule>
  </conditionalFormatting>
  <conditionalFormatting sqref="J5">
    <cfRule type="cellIs" dxfId="110" priority="46" stopIfTrue="1" operator="greaterThan">
      <formula>4095</formula>
    </cfRule>
  </conditionalFormatting>
  <conditionalFormatting sqref="D9:E72">
    <cfRule type="cellIs" dxfId="109" priority="45" stopIfTrue="1" operator="notBetween">
      <formula>634</formula>
      <formula>646</formula>
    </cfRule>
  </conditionalFormatting>
  <conditionalFormatting sqref="D73:E136">
    <cfRule type="cellIs" dxfId="108" priority="44" stopIfTrue="1" operator="notBetween">
      <formula>857</formula>
      <formula>873</formula>
    </cfRule>
  </conditionalFormatting>
  <conditionalFormatting sqref="D137:E152">
    <cfRule type="cellIs" dxfId="107" priority="43" stopIfTrue="1" operator="notBetween">
      <formula>410</formula>
      <formula>414</formula>
    </cfRule>
  </conditionalFormatting>
  <conditionalFormatting sqref="D153:E168">
    <cfRule type="cellIs" dxfId="106" priority="42" stopIfTrue="1" operator="notBetween">
      <formula>442</formula>
      <formula>448</formula>
    </cfRule>
  </conditionalFormatting>
  <conditionalFormatting sqref="D169:E184">
    <cfRule type="cellIs" dxfId="105" priority="41" stopIfTrue="1" operator="notBetween">
      <formula>484</formula>
      <formula>492</formula>
    </cfRule>
  </conditionalFormatting>
  <conditionalFormatting sqref="D185:E200">
    <cfRule type="cellIs" dxfId="104" priority="40" stopIfTrue="1" operator="notBetween">
      <formula>551</formula>
      <formula>559</formula>
    </cfRule>
  </conditionalFormatting>
  <conditionalFormatting sqref="D201:E216">
    <cfRule type="cellIs" dxfId="103" priority="39" stopIfTrue="1" operator="notBetween">
      <formula>667</formula>
      <formula>677</formula>
    </cfRule>
  </conditionalFormatting>
  <conditionalFormatting sqref="D217:E232">
    <cfRule type="cellIs" dxfId="102" priority="38" stopIfTrue="1" operator="notBetween">
      <formula>744</formula>
      <formula>748</formula>
    </cfRule>
  </conditionalFormatting>
  <conditionalFormatting sqref="D233:E248">
    <cfRule type="cellIs" dxfId="101" priority="37" stopIfTrue="1" operator="notBetween">
      <formula>857</formula>
      <formula>872</formula>
    </cfRule>
  </conditionalFormatting>
  <conditionalFormatting sqref="H9:H72">
    <cfRule type="cellIs" dxfId="100" priority="36" stopIfTrue="1" operator="notBetween">
      <formula>74</formula>
      <formula>86</formula>
    </cfRule>
  </conditionalFormatting>
  <conditionalFormatting sqref="H73:H136">
    <cfRule type="cellIs" dxfId="99" priority="35" stopIfTrue="1" operator="notBetween">
      <formula>34</formula>
      <formula>44</formula>
    </cfRule>
  </conditionalFormatting>
  <conditionalFormatting sqref="H137:H152">
    <cfRule type="cellIs" dxfId="98" priority="34" stopIfTrue="1" operator="notBetween">
      <formula>18</formula>
      <formula>22</formula>
    </cfRule>
  </conditionalFormatting>
  <conditionalFormatting sqref="H153:H168">
    <cfRule type="cellIs" dxfId="97" priority="33" stopIfTrue="1" operator="notBetween">
      <formula>16</formula>
      <formula>20</formula>
    </cfRule>
  </conditionalFormatting>
  <conditionalFormatting sqref="H169:H184">
    <cfRule type="cellIs" dxfId="96" priority="32" stopIfTrue="1" operator="notBetween">
      <formula>17</formula>
      <formula>23</formula>
    </cfRule>
  </conditionalFormatting>
  <conditionalFormatting sqref="H185:H200">
    <cfRule type="cellIs" dxfId="95" priority="31" stopIfTrue="1" operator="notBetween">
      <formula>17</formula>
      <formula>23</formula>
    </cfRule>
  </conditionalFormatting>
  <conditionalFormatting sqref="H201:H216">
    <cfRule type="cellIs" dxfId="94" priority="30" stopIfTrue="1" operator="notBetween">
      <formula>17</formula>
      <formula>23</formula>
    </cfRule>
  </conditionalFormatting>
  <conditionalFormatting sqref="H217:H232">
    <cfRule type="cellIs" dxfId="93" priority="29" stopIfTrue="1" operator="notBetween">
      <formula>13</formula>
      <formula>17</formula>
    </cfRule>
  </conditionalFormatting>
  <conditionalFormatting sqref="H233:H248">
    <cfRule type="cellIs" dxfId="92" priority="28" stopIfTrue="1" operator="notBetween">
      <formula>34</formula>
      <formula>44</formula>
    </cfRule>
  </conditionalFormatting>
  <conditionalFormatting sqref="K9:K72">
    <cfRule type="cellIs" dxfId="91" priority="27" stopIfTrue="1" operator="lessThan">
      <formula>$M$9</formula>
    </cfRule>
  </conditionalFormatting>
  <conditionalFormatting sqref="L9:L72">
    <cfRule type="cellIs" dxfId="90" priority="26" stopIfTrue="1" operator="greaterThan">
      <formula>$N$9</formula>
    </cfRule>
  </conditionalFormatting>
  <conditionalFormatting sqref="K73:K136">
    <cfRule type="cellIs" dxfId="89" priority="25" stopIfTrue="1" operator="lessThan">
      <formula>$M$73</formula>
    </cfRule>
  </conditionalFormatting>
  <conditionalFormatting sqref="L73:L136">
    <cfRule type="cellIs" dxfId="88" priority="24" stopIfTrue="1" operator="greaterThan">
      <formula>$N$73</formula>
    </cfRule>
  </conditionalFormatting>
  <conditionalFormatting sqref="K137:K152">
    <cfRule type="cellIs" dxfId="87" priority="23" stopIfTrue="1" operator="lessThan">
      <formula>$M$137</formula>
    </cfRule>
  </conditionalFormatting>
  <conditionalFormatting sqref="K153:K168">
    <cfRule type="cellIs" dxfId="86" priority="22" stopIfTrue="1" operator="lessThan">
      <formula>$M$153</formula>
    </cfRule>
  </conditionalFormatting>
  <conditionalFormatting sqref="L137:L152">
    <cfRule type="cellIs" dxfId="85" priority="21" stopIfTrue="1" operator="greaterThan">
      <formula>$N$137</formula>
    </cfRule>
  </conditionalFormatting>
  <conditionalFormatting sqref="L153:L168">
    <cfRule type="cellIs" dxfId="84" priority="20" stopIfTrue="1" operator="greaterThan">
      <formula>$N$153</formula>
    </cfRule>
  </conditionalFormatting>
  <conditionalFormatting sqref="K169:K184">
    <cfRule type="cellIs" dxfId="83" priority="19" stopIfTrue="1" operator="lessThan">
      <formula>$M$169</formula>
    </cfRule>
  </conditionalFormatting>
  <conditionalFormatting sqref="L169:L184">
    <cfRule type="cellIs" dxfId="82" priority="18" stopIfTrue="1" operator="greaterThan">
      <formula>$N$169</formula>
    </cfRule>
  </conditionalFormatting>
  <conditionalFormatting sqref="K185:K200">
    <cfRule type="cellIs" dxfId="81" priority="17" stopIfTrue="1" operator="lessThan">
      <formula>$M$185</formula>
    </cfRule>
  </conditionalFormatting>
  <conditionalFormatting sqref="L185:L200">
    <cfRule type="cellIs" dxfId="80" priority="16" stopIfTrue="1" operator="greaterThan">
      <formula>$N$185</formula>
    </cfRule>
  </conditionalFormatting>
  <conditionalFormatting sqref="K201:K216">
    <cfRule type="cellIs" dxfId="79" priority="15" stopIfTrue="1" operator="lessThan">
      <formula>$M$201</formula>
    </cfRule>
  </conditionalFormatting>
  <conditionalFormatting sqref="L201:L216">
    <cfRule type="cellIs" dxfId="78" priority="14" stopIfTrue="1" operator="greaterThan">
      <formula>$N$201</formula>
    </cfRule>
  </conditionalFormatting>
  <conditionalFormatting sqref="K217:K232">
    <cfRule type="cellIs" dxfId="77" priority="13" stopIfTrue="1" operator="lessThan">
      <formula>$M$217</formula>
    </cfRule>
  </conditionalFormatting>
  <conditionalFormatting sqref="L217:L232">
    <cfRule type="cellIs" dxfId="76" priority="12" stopIfTrue="1" operator="greaterThan">
      <formula>$N$217</formula>
    </cfRule>
  </conditionalFormatting>
  <conditionalFormatting sqref="K233:K248">
    <cfRule type="cellIs" dxfId="75" priority="11" stopIfTrue="1" operator="lessThan">
      <formula>$M$233</formula>
    </cfRule>
  </conditionalFormatting>
  <conditionalFormatting sqref="L233:L248">
    <cfRule type="cellIs" dxfId="74" priority="10" stopIfTrue="1" operator="greaterThan">
      <formula>$N$233</formula>
    </cfRule>
  </conditionalFormatting>
  <conditionalFormatting sqref="O73:O136">
    <cfRule type="cellIs" dxfId="73" priority="8" stopIfTrue="1" operator="greaterThan">
      <formula>$P$73</formula>
    </cfRule>
  </conditionalFormatting>
  <conditionalFormatting sqref="O137:O152">
    <cfRule type="cellIs" dxfId="72" priority="7" stopIfTrue="1" operator="greaterThan">
      <formula>$P$137</formula>
    </cfRule>
  </conditionalFormatting>
  <conditionalFormatting sqref="O153:O168">
    <cfRule type="cellIs" dxfId="71" priority="6" stopIfTrue="1" operator="greaterThan">
      <formula>$P$153</formula>
    </cfRule>
  </conditionalFormatting>
  <conditionalFormatting sqref="O201:O216">
    <cfRule type="cellIs" dxfId="70" priority="3" stopIfTrue="1" operator="greaterThan">
      <formula>$P$201</formula>
    </cfRule>
  </conditionalFormatting>
  <conditionalFormatting sqref="O233:O248">
    <cfRule type="cellIs" dxfId="69" priority="1" stopIfTrue="1" operator="greaterThan">
      <formula>$P$233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00"/>
  <sheetViews>
    <sheetView workbookViewId="0">
      <selection activeCell="A8" sqref="A8"/>
    </sheetView>
  </sheetViews>
  <sheetFormatPr defaultRowHeight="12.75" x14ac:dyDescent="0.2"/>
  <cols>
    <col min="1" max="3" width="12.85546875" customWidth="1"/>
    <col min="4" max="5" width="12.85546875" style="9" customWidth="1"/>
    <col min="6" max="7" width="12.85546875" style="44" customWidth="1"/>
    <col min="8" max="8" width="12.85546875" style="9" customWidth="1"/>
    <col min="9" max="10" width="12.85546875" style="44" customWidth="1"/>
    <col min="11" max="11" width="12.85546875" style="1" customWidth="1"/>
    <col min="12" max="12" width="12.85546875" style="9" customWidth="1"/>
    <col min="13" max="14" width="12.85546875" customWidth="1"/>
    <col min="15" max="15" width="12.85546875" style="10" customWidth="1"/>
    <col min="16" max="16" width="12.85546875" style="9" customWidth="1"/>
  </cols>
  <sheetData>
    <row r="2" spans="1:16" x14ac:dyDescent="0.2">
      <c r="A2" t="s">
        <v>50</v>
      </c>
      <c r="B2" s="8"/>
      <c r="C2" s="9"/>
      <c r="D2" s="8"/>
      <c r="E2" s="10"/>
      <c r="F2" s="11"/>
      <c r="G2" s="12"/>
      <c r="I2" s="45"/>
    </row>
    <row r="3" spans="1:16" x14ac:dyDescent="0.2">
      <c r="A3" t="s">
        <v>37</v>
      </c>
      <c r="B3" s="8"/>
      <c r="C3" s="9"/>
      <c r="D3" s="8"/>
      <c r="E3" s="10"/>
      <c r="F3" s="11"/>
      <c r="G3" s="1"/>
      <c r="I3" s="7"/>
      <c r="J3" t="s">
        <v>10</v>
      </c>
      <c r="K3" s="43"/>
      <c r="L3"/>
      <c r="M3" s="10"/>
      <c r="N3" s="9"/>
      <c r="O3"/>
      <c r="P3"/>
    </row>
    <row r="4" spans="1:16" x14ac:dyDescent="0.2">
      <c r="A4" t="s">
        <v>52</v>
      </c>
      <c r="B4" s="8"/>
      <c r="C4" s="9"/>
      <c r="D4" s="8"/>
      <c r="E4" s="10"/>
      <c r="F4" s="10"/>
      <c r="G4" s="104"/>
      <c r="H4"/>
      <c r="I4" s="10"/>
      <c r="J4" s="9"/>
      <c r="K4"/>
      <c r="L4"/>
      <c r="M4" s="43"/>
      <c r="N4" s="43"/>
      <c r="O4"/>
      <c r="P4"/>
    </row>
    <row r="5" spans="1:16" x14ac:dyDescent="0.2">
      <c r="A5" t="s">
        <v>9</v>
      </c>
      <c r="B5" s="8"/>
      <c r="C5" s="9"/>
      <c r="D5" s="8"/>
      <c r="E5" s="10"/>
      <c r="F5" s="11"/>
      <c r="G5" s="9"/>
      <c r="H5" s="10"/>
      <c r="I5" s="9"/>
      <c r="J5"/>
      <c r="K5" s="43"/>
      <c r="L5"/>
      <c r="N5" s="9"/>
      <c r="O5"/>
      <c r="P5"/>
    </row>
    <row r="6" spans="1:16" x14ac:dyDescent="0.2">
      <c r="A6" t="s">
        <v>44</v>
      </c>
      <c r="B6" s="8"/>
      <c r="C6" s="9"/>
      <c r="D6" s="8"/>
      <c r="E6" s="10"/>
      <c r="F6" s="11"/>
      <c r="G6" s="9"/>
      <c r="H6" s="10"/>
      <c r="I6" s="9"/>
      <c r="J6"/>
      <c r="K6" s="43"/>
      <c r="L6"/>
      <c r="N6" s="9"/>
      <c r="O6"/>
      <c r="P6"/>
    </row>
    <row r="7" spans="1:16" x14ac:dyDescent="0.2">
      <c r="A7" t="s">
        <v>67</v>
      </c>
      <c r="B7" s="8"/>
      <c r="C7" s="9"/>
      <c r="D7" s="8"/>
      <c r="E7" s="10"/>
      <c r="F7" s="11"/>
      <c r="G7" s="12"/>
      <c r="I7" s="45"/>
    </row>
    <row r="8" spans="1:16" x14ac:dyDescent="0.2">
      <c r="A8" t="s">
        <v>51</v>
      </c>
      <c r="B8" s="8"/>
      <c r="C8" s="9"/>
      <c r="D8" s="8"/>
      <c r="E8" s="10"/>
      <c r="F8" s="11"/>
      <c r="G8" s="12"/>
      <c r="I8" s="45"/>
    </row>
    <row r="9" spans="1:16" ht="13.5" thickBot="1" x14ac:dyDescent="0.25">
      <c r="B9" s="8"/>
      <c r="C9" s="9"/>
      <c r="D9" s="8"/>
      <c r="E9" s="10"/>
      <c r="F9" s="11"/>
      <c r="G9"/>
    </row>
    <row r="10" spans="1:16" x14ac:dyDescent="0.2">
      <c r="A10" s="143" t="s">
        <v>0</v>
      </c>
      <c r="B10" s="146" t="s">
        <v>3</v>
      </c>
      <c r="C10" s="149" t="s">
        <v>1</v>
      </c>
      <c r="D10" s="134" t="s">
        <v>38</v>
      </c>
      <c r="E10" s="135"/>
      <c r="F10" s="135"/>
      <c r="G10" s="136"/>
      <c r="H10" s="137" t="s">
        <v>41</v>
      </c>
      <c r="I10" s="138"/>
      <c r="J10" s="139"/>
      <c r="K10" s="140" t="s">
        <v>40</v>
      </c>
      <c r="L10" s="135"/>
      <c r="M10" s="135"/>
      <c r="N10" s="136"/>
      <c r="O10" s="140" t="s">
        <v>39</v>
      </c>
      <c r="P10" s="136"/>
    </row>
    <row r="11" spans="1:16" x14ac:dyDescent="0.2">
      <c r="A11" s="144"/>
      <c r="B11" s="147"/>
      <c r="C11" s="150"/>
      <c r="D11" s="141" t="s">
        <v>8</v>
      </c>
      <c r="E11" s="125"/>
      <c r="F11" s="125" t="s">
        <v>2</v>
      </c>
      <c r="G11" s="126"/>
      <c r="H11" s="141" t="s">
        <v>8</v>
      </c>
      <c r="I11" s="125" t="s">
        <v>2</v>
      </c>
      <c r="J11" s="126"/>
      <c r="K11" s="141" t="s">
        <v>8</v>
      </c>
      <c r="L11" s="125"/>
      <c r="M11" s="125" t="s">
        <v>2</v>
      </c>
      <c r="N11" s="126"/>
      <c r="O11" s="127" t="s">
        <v>8</v>
      </c>
      <c r="P11" s="129" t="s">
        <v>2</v>
      </c>
    </row>
    <row r="12" spans="1:16" ht="13.5" thickBot="1" x14ac:dyDescent="0.25">
      <c r="A12" s="145"/>
      <c r="B12" s="148"/>
      <c r="C12" s="151"/>
      <c r="D12" s="67" t="s">
        <v>4</v>
      </c>
      <c r="E12" s="63" t="s">
        <v>5</v>
      </c>
      <c r="F12" s="68" t="s">
        <v>4</v>
      </c>
      <c r="G12" s="69" t="s">
        <v>7</v>
      </c>
      <c r="H12" s="142"/>
      <c r="I12" s="64" t="s">
        <v>6</v>
      </c>
      <c r="J12" s="69" t="s">
        <v>7</v>
      </c>
      <c r="K12" s="70" t="s">
        <v>42</v>
      </c>
      <c r="L12" s="29" t="s">
        <v>43</v>
      </c>
      <c r="M12" s="64" t="s">
        <v>42</v>
      </c>
      <c r="N12" s="30" t="s">
        <v>43</v>
      </c>
      <c r="O12" s="128"/>
      <c r="P12" s="130"/>
    </row>
    <row r="13" spans="1:16" x14ac:dyDescent="0.2">
      <c r="A13" s="13" t="s">
        <v>34</v>
      </c>
      <c r="B13" s="14">
        <v>1</v>
      </c>
      <c r="C13" s="15">
        <v>1</v>
      </c>
      <c r="D13" s="33">
        <v>1600.6789900000001</v>
      </c>
      <c r="E13" s="23">
        <v>1601.3009400000001</v>
      </c>
      <c r="F13" s="37">
        <v>1610</v>
      </c>
      <c r="G13" s="38">
        <v>14</v>
      </c>
      <c r="H13" s="33">
        <v>58.646030000000003</v>
      </c>
      <c r="I13" s="35">
        <v>60</v>
      </c>
      <c r="J13" s="36">
        <v>9</v>
      </c>
      <c r="K13" s="31">
        <v>1542.18076</v>
      </c>
      <c r="L13" s="34">
        <v>1663.33881</v>
      </c>
      <c r="M13" s="25">
        <v>1509</v>
      </c>
      <c r="N13" s="26">
        <v>1709</v>
      </c>
      <c r="O13" s="53">
        <v>0.45345999999999997</v>
      </c>
      <c r="P13" s="57">
        <v>0.7</v>
      </c>
    </row>
    <row r="14" spans="1:16" x14ac:dyDescent="0.2">
      <c r="A14" s="16" t="s">
        <v>34</v>
      </c>
      <c r="B14" s="3">
        <v>2</v>
      </c>
      <c r="C14" s="17">
        <v>1</v>
      </c>
      <c r="D14" s="27">
        <v>1601.10778</v>
      </c>
      <c r="E14" s="5">
        <v>1601.6871100000001</v>
      </c>
      <c r="F14" s="37">
        <v>1610</v>
      </c>
      <c r="G14" s="38">
        <v>14</v>
      </c>
      <c r="H14" s="27">
        <v>59.373629999999999</v>
      </c>
      <c r="I14" s="37">
        <v>60</v>
      </c>
      <c r="J14" s="38">
        <v>9</v>
      </c>
      <c r="K14" s="27">
        <v>1542.4014500000001</v>
      </c>
      <c r="L14" s="5">
        <v>1664.1268700000001</v>
      </c>
      <c r="M14" s="25">
        <v>1509</v>
      </c>
      <c r="N14" s="26">
        <v>1709</v>
      </c>
      <c r="O14" s="54">
        <v>0.45050000000000001</v>
      </c>
      <c r="P14" s="58">
        <v>0.7</v>
      </c>
    </row>
    <row r="15" spans="1:16" x14ac:dyDescent="0.2">
      <c r="A15" s="16" t="s">
        <v>34</v>
      </c>
      <c r="B15" s="3">
        <v>3</v>
      </c>
      <c r="C15" s="17">
        <v>1</v>
      </c>
      <c r="D15" s="27">
        <v>1601.33212</v>
      </c>
      <c r="E15" s="5">
        <v>1601.82059</v>
      </c>
      <c r="F15" s="37">
        <v>1610</v>
      </c>
      <c r="G15" s="38">
        <v>14</v>
      </c>
      <c r="H15" s="27">
        <v>59.364980000000003</v>
      </c>
      <c r="I15" s="37">
        <v>60</v>
      </c>
      <c r="J15" s="38">
        <v>9</v>
      </c>
      <c r="K15" s="27">
        <v>1542.6636599999999</v>
      </c>
      <c r="L15" s="5">
        <v>1664.1222</v>
      </c>
      <c r="M15" s="25">
        <v>1509</v>
      </c>
      <c r="N15" s="26">
        <v>1709</v>
      </c>
      <c r="O15" s="54">
        <v>0.45069999999999999</v>
      </c>
      <c r="P15" s="58">
        <v>0.7</v>
      </c>
    </row>
    <row r="16" spans="1:16" x14ac:dyDescent="0.2">
      <c r="A16" s="16" t="s">
        <v>34</v>
      </c>
      <c r="B16" s="3">
        <v>4</v>
      </c>
      <c r="C16" s="17">
        <v>1</v>
      </c>
      <c r="D16" s="27">
        <v>1601.75693</v>
      </c>
      <c r="E16" s="5">
        <v>1602.2317399999999</v>
      </c>
      <c r="F16" s="37">
        <v>1610</v>
      </c>
      <c r="G16" s="38">
        <v>14</v>
      </c>
      <c r="H16" s="27">
        <v>59.482439999999997</v>
      </c>
      <c r="I16" s="37">
        <v>60</v>
      </c>
      <c r="J16" s="38">
        <v>9</v>
      </c>
      <c r="K16" s="27">
        <v>1543.2276300000001</v>
      </c>
      <c r="L16" s="5">
        <v>1665.1106199999999</v>
      </c>
      <c r="M16" s="25">
        <v>1509</v>
      </c>
      <c r="N16" s="26">
        <v>1709</v>
      </c>
      <c r="O16" s="54">
        <v>0.46718999999999999</v>
      </c>
      <c r="P16" s="58">
        <v>0.7</v>
      </c>
    </row>
    <row r="17" spans="1:16" x14ac:dyDescent="0.2">
      <c r="A17" s="16" t="s">
        <v>34</v>
      </c>
      <c r="B17" s="3">
        <v>5</v>
      </c>
      <c r="C17" s="17">
        <v>1</v>
      </c>
      <c r="D17" s="27">
        <v>1601.72479</v>
      </c>
      <c r="E17" s="5">
        <v>1602.2868800000001</v>
      </c>
      <c r="F17" s="37">
        <v>1610</v>
      </c>
      <c r="G17" s="38">
        <v>14</v>
      </c>
      <c r="H17" s="27">
        <v>59.673670000000001</v>
      </c>
      <c r="I17" s="37">
        <v>60</v>
      </c>
      <c r="J17" s="38">
        <v>9</v>
      </c>
      <c r="K17" s="27">
        <v>1543.25494</v>
      </c>
      <c r="L17" s="5">
        <v>1665.1312700000001</v>
      </c>
      <c r="M17" s="25">
        <v>1509</v>
      </c>
      <c r="N17" s="26">
        <v>1709</v>
      </c>
      <c r="O17" s="54">
        <v>0.45268999999999998</v>
      </c>
      <c r="P17" s="58">
        <v>0.7</v>
      </c>
    </row>
    <row r="18" spans="1:16" x14ac:dyDescent="0.2">
      <c r="A18" s="16" t="s">
        <v>34</v>
      </c>
      <c r="B18" s="3">
        <v>6</v>
      </c>
      <c r="C18" s="17">
        <v>1</v>
      </c>
      <c r="D18" s="27">
        <v>1602.2093500000001</v>
      </c>
      <c r="E18" s="5">
        <v>1602.6685399999999</v>
      </c>
      <c r="F18" s="37">
        <v>1610</v>
      </c>
      <c r="G18" s="38">
        <v>14</v>
      </c>
      <c r="H18" s="27">
        <v>59.819859999999998</v>
      </c>
      <c r="I18" s="37">
        <v>60</v>
      </c>
      <c r="J18" s="38">
        <v>9</v>
      </c>
      <c r="K18" s="27">
        <v>1543.7987599999999</v>
      </c>
      <c r="L18" s="5">
        <v>1665.5592799999999</v>
      </c>
      <c r="M18" s="25">
        <v>1509</v>
      </c>
      <c r="N18" s="26">
        <v>1709</v>
      </c>
      <c r="O18" s="54">
        <v>0.45693</v>
      </c>
      <c r="P18" s="58">
        <v>0.7</v>
      </c>
    </row>
    <row r="19" spans="1:16" x14ac:dyDescent="0.2">
      <c r="A19" s="16" t="s">
        <v>34</v>
      </c>
      <c r="B19" s="3">
        <v>7</v>
      </c>
      <c r="C19" s="17">
        <v>1</v>
      </c>
      <c r="D19" s="27">
        <v>1602.2588599999999</v>
      </c>
      <c r="E19" s="5">
        <v>1602.8430499999999</v>
      </c>
      <c r="F19" s="37">
        <v>1610</v>
      </c>
      <c r="G19" s="38">
        <v>14</v>
      </c>
      <c r="H19" s="27">
        <v>59.903480000000002</v>
      </c>
      <c r="I19" s="37">
        <v>60</v>
      </c>
      <c r="J19" s="38">
        <v>9</v>
      </c>
      <c r="K19" s="27">
        <v>1543.9599599999999</v>
      </c>
      <c r="L19" s="5">
        <v>1665.8632500000001</v>
      </c>
      <c r="M19" s="25">
        <v>1509</v>
      </c>
      <c r="N19" s="26">
        <v>1709</v>
      </c>
      <c r="O19" s="54">
        <v>0.44539000000000001</v>
      </c>
      <c r="P19" s="58">
        <v>0.7</v>
      </c>
    </row>
    <row r="20" spans="1:16" x14ac:dyDescent="0.2">
      <c r="A20" s="16" t="s">
        <v>34</v>
      </c>
      <c r="B20" s="3">
        <v>8</v>
      </c>
      <c r="C20" s="17">
        <v>1</v>
      </c>
      <c r="D20" s="27">
        <v>1602.67623</v>
      </c>
      <c r="E20" s="5">
        <v>1603.1828499999999</v>
      </c>
      <c r="F20" s="37">
        <v>1610</v>
      </c>
      <c r="G20" s="38">
        <v>14</v>
      </c>
      <c r="H20" s="27">
        <v>59.910980000000002</v>
      </c>
      <c r="I20" s="37">
        <v>60</v>
      </c>
      <c r="J20" s="38">
        <v>9</v>
      </c>
      <c r="K20" s="27">
        <v>1544.3264200000001</v>
      </c>
      <c r="L20" s="5">
        <v>1666.4349999999999</v>
      </c>
      <c r="M20" s="25">
        <v>1509</v>
      </c>
      <c r="N20" s="26">
        <v>1709</v>
      </c>
      <c r="O20" s="54">
        <v>0.45085999999999998</v>
      </c>
      <c r="P20" s="58">
        <v>0.7</v>
      </c>
    </row>
    <row r="21" spans="1:16" x14ac:dyDescent="0.2">
      <c r="A21" s="16" t="s">
        <v>34</v>
      </c>
      <c r="B21" s="3">
        <v>9</v>
      </c>
      <c r="C21" s="17">
        <v>1</v>
      </c>
      <c r="D21" s="27">
        <v>1602.67011</v>
      </c>
      <c r="E21" s="5">
        <v>1603.2664</v>
      </c>
      <c r="F21" s="37">
        <v>1610</v>
      </c>
      <c r="G21" s="38">
        <v>14</v>
      </c>
      <c r="H21" s="27">
        <v>60.008800000000001</v>
      </c>
      <c r="I21" s="37">
        <v>60</v>
      </c>
      <c r="J21" s="38">
        <v>9</v>
      </c>
      <c r="K21" s="27">
        <v>1544.5022799999999</v>
      </c>
      <c r="L21" s="5">
        <v>1666.6324300000001</v>
      </c>
      <c r="M21" s="25">
        <v>1509</v>
      </c>
      <c r="N21" s="26">
        <v>1709</v>
      </c>
      <c r="O21" s="54">
        <v>0.44595000000000001</v>
      </c>
      <c r="P21" s="58">
        <v>0.7</v>
      </c>
    </row>
    <row r="22" spans="1:16" x14ac:dyDescent="0.2">
      <c r="A22" s="16" t="s">
        <v>34</v>
      </c>
      <c r="B22" s="3">
        <v>10</v>
      </c>
      <c r="C22" s="17">
        <v>1</v>
      </c>
      <c r="D22" s="27">
        <v>1603.0329300000001</v>
      </c>
      <c r="E22" s="5">
        <v>1603.5362700000001</v>
      </c>
      <c r="F22" s="37">
        <v>1610</v>
      </c>
      <c r="G22" s="38">
        <v>14</v>
      </c>
      <c r="H22" s="27">
        <v>60.176470000000002</v>
      </c>
      <c r="I22" s="37">
        <v>60</v>
      </c>
      <c r="J22" s="38">
        <v>9</v>
      </c>
      <c r="K22" s="27">
        <v>1544.56513</v>
      </c>
      <c r="L22" s="5">
        <v>1666.97163</v>
      </c>
      <c r="M22" s="25">
        <v>1509</v>
      </c>
      <c r="N22" s="26">
        <v>1709</v>
      </c>
      <c r="O22" s="54">
        <v>0.44552999999999998</v>
      </c>
      <c r="P22" s="58">
        <v>0.7</v>
      </c>
    </row>
    <row r="23" spans="1:16" x14ac:dyDescent="0.2">
      <c r="A23" s="16" t="s">
        <v>34</v>
      </c>
      <c r="B23" s="3">
        <v>11</v>
      </c>
      <c r="C23" s="17">
        <v>1</v>
      </c>
      <c r="D23" s="27">
        <v>1603.05567</v>
      </c>
      <c r="E23" s="5">
        <v>1603.64375</v>
      </c>
      <c r="F23" s="37">
        <v>1610</v>
      </c>
      <c r="G23" s="38">
        <v>14</v>
      </c>
      <c r="H23" s="27">
        <v>60.083759999999998</v>
      </c>
      <c r="I23" s="37">
        <v>60</v>
      </c>
      <c r="J23" s="38">
        <v>9</v>
      </c>
      <c r="K23" s="27">
        <v>1544.78251</v>
      </c>
      <c r="L23" s="5">
        <v>1667.41562</v>
      </c>
      <c r="M23" s="25">
        <v>1509</v>
      </c>
      <c r="N23" s="26">
        <v>1709</v>
      </c>
      <c r="O23" s="54">
        <v>0.44246000000000002</v>
      </c>
      <c r="P23" s="58">
        <v>0.7</v>
      </c>
    </row>
    <row r="24" spans="1:16" x14ac:dyDescent="0.2">
      <c r="A24" s="16" t="s">
        <v>34</v>
      </c>
      <c r="B24" s="3">
        <v>12</v>
      </c>
      <c r="C24" s="17">
        <v>1</v>
      </c>
      <c r="D24" s="27">
        <v>1603.3687</v>
      </c>
      <c r="E24" s="5">
        <v>1603.8638900000001</v>
      </c>
      <c r="F24" s="37">
        <v>1610</v>
      </c>
      <c r="G24" s="38">
        <v>14</v>
      </c>
      <c r="H24" s="27">
        <v>60.330930000000002</v>
      </c>
      <c r="I24" s="37">
        <v>60</v>
      </c>
      <c r="J24" s="38">
        <v>9</v>
      </c>
      <c r="K24" s="27">
        <v>1544.9181000000001</v>
      </c>
      <c r="L24" s="5">
        <v>1667.4487999999999</v>
      </c>
      <c r="M24" s="25">
        <v>1509</v>
      </c>
      <c r="N24" s="26">
        <v>1709</v>
      </c>
      <c r="O24" s="54">
        <v>0.44480999999999998</v>
      </c>
      <c r="P24" s="58">
        <v>0.7</v>
      </c>
    </row>
    <row r="25" spans="1:16" x14ac:dyDescent="0.2">
      <c r="A25" s="16" t="s">
        <v>34</v>
      </c>
      <c r="B25" s="3">
        <v>13</v>
      </c>
      <c r="C25" s="17">
        <v>1</v>
      </c>
      <c r="D25" s="27">
        <v>1603.33302</v>
      </c>
      <c r="E25" s="5">
        <v>1603.93345</v>
      </c>
      <c r="F25" s="37">
        <v>1610</v>
      </c>
      <c r="G25" s="38">
        <v>14</v>
      </c>
      <c r="H25" s="27">
        <v>60.314549999999997</v>
      </c>
      <c r="I25" s="37">
        <v>60</v>
      </c>
      <c r="J25" s="38">
        <v>9</v>
      </c>
      <c r="K25" s="27">
        <v>1545.1360400000001</v>
      </c>
      <c r="L25" s="5">
        <v>1667.7668200000001</v>
      </c>
      <c r="M25" s="25">
        <v>1509</v>
      </c>
      <c r="N25" s="26">
        <v>1709</v>
      </c>
      <c r="O25" s="54">
        <v>0.43979000000000001</v>
      </c>
      <c r="P25" s="58">
        <v>0.7</v>
      </c>
    </row>
    <row r="26" spans="1:16" x14ac:dyDescent="0.2">
      <c r="A26" s="16" t="s">
        <v>34</v>
      </c>
      <c r="B26" s="3">
        <v>14</v>
      </c>
      <c r="C26" s="17">
        <v>1</v>
      </c>
      <c r="D26" s="27">
        <v>1603.4822200000001</v>
      </c>
      <c r="E26" s="5">
        <v>1603.97001</v>
      </c>
      <c r="F26" s="37">
        <v>1610</v>
      </c>
      <c r="G26" s="38">
        <v>14</v>
      </c>
      <c r="H26" s="27">
        <v>60.308549999999997</v>
      </c>
      <c r="I26" s="37">
        <v>60</v>
      </c>
      <c r="J26" s="38">
        <v>9</v>
      </c>
      <c r="K26" s="27">
        <v>1544.9902999999999</v>
      </c>
      <c r="L26" s="5">
        <v>1667.73723</v>
      </c>
      <c r="M26" s="25">
        <v>1509</v>
      </c>
      <c r="N26" s="26">
        <v>1709</v>
      </c>
      <c r="O26" s="54">
        <v>0.44356000000000001</v>
      </c>
      <c r="P26" s="58">
        <v>0.7</v>
      </c>
    </row>
    <row r="27" spans="1:16" x14ac:dyDescent="0.2">
      <c r="A27" s="16" t="s">
        <v>34</v>
      </c>
      <c r="B27" s="3">
        <v>15</v>
      </c>
      <c r="C27" s="17">
        <v>1</v>
      </c>
      <c r="D27" s="27">
        <v>1603.4432899999999</v>
      </c>
      <c r="E27" s="5">
        <v>1604.0699300000001</v>
      </c>
      <c r="F27" s="37">
        <v>1610</v>
      </c>
      <c r="G27" s="38">
        <v>14</v>
      </c>
      <c r="H27" s="27">
        <v>60.3947</v>
      </c>
      <c r="I27" s="37">
        <v>60</v>
      </c>
      <c r="J27" s="38">
        <v>9</v>
      </c>
      <c r="K27" s="27">
        <v>1545.25206</v>
      </c>
      <c r="L27" s="5">
        <v>1667.91192</v>
      </c>
      <c r="M27" s="25">
        <v>1509</v>
      </c>
      <c r="N27" s="26">
        <v>1709</v>
      </c>
      <c r="O27" s="54">
        <v>0.44684000000000001</v>
      </c>
      <c r="P27" s="58">
        <v>0.7</v>
      </c>
    </row>
    <row r="28" spans="1:16" x14ac:dyDescent="0.2">
      <c r="A28" s="16" t="s">
        <v>34</v>
      </c>
      <c r="B28" s="3">
        <v>16</v>
      </c>
      <c r="C28" s="17">
        <v>1</v>
      </c>
      <c r="D28" s="27">
        <v>1603.6850999999999</v>
      </c>
      <c r="E28" s="5">
        <v>1604.1676299999999</v>
      </c>
      <c r="F28" s="37">
        <v>1610</v>
      </c>
      <c r="G28" s="38">
        <v>14</v>
      </c>
      <c r="H28" s="27">
        <v>60.539290000000001</v>
      </c>
      <c r="I28" s="37">
        <v>60</v>
      </c>
      <c r="J28" s="38">
        <v>9</v>
      </c>
      <c r="K28" s="27">
        <v>1544.9975999999999</v>
      </c>
      <c r="L28" s="5">
        <v>1668.1142299999999</v>
      </c>
      <c r="M28" s="25">
        <v>1509</v>
      </c>
      <c r="N28" s="26">
        <v>1709</v>
      </c>
      <c r="O28" s="54">
        <v>0.44036999999999998</v>
      </c>
      <c r="P28" s="58">
        <v>0.7</v>
      </c>
    </row>
    <row r="29" spans="1:16" x14ac:dyDescent="0.2">
      <c r="A29" s="16" t="s">
        <v>34</v>
      </c>
      <c r="B29" s="3">
        <v>17</v>
      </c>
      <c r="C29" s="17">
        <v>1</v>
      </c>
      <c r="D29" s="27">
        <v>1603.53736</v>
      </c>
      <c r="E29" s="5">
        <v>1604.1742899999999</v>
      </c>
      <c r="F29" s="37">
        <v>1610</v>
      </c>
      <c r="G29" s="38">
        <v>14</v>
      </c>
      <c r="H29" s="27">
        <v>60.559930000000001</v>
      </c>
      <c r="I29" s="37">
        <v>60</v>
      </c>
      <c r="J29" s="38">
        <v>9</v>
      </c>
      <c r="K29" s="27">
        <v>1545.2378100000001</v>
      </c>
      <c r="L29" s="5">
        <v>1668.27657</v>
      </c>
      <c r="M29" s="25">
        <v>1509</v>
      </c>
      <c r="N29" s="26">
        <v>1709</v>
      </c>
      <c r="O29" s="54">
        <v>0.43920999999999999</v>
      </c>
      <c r="P29" s="58">
        <v>0.7</v>
      </c>
    </row>
    <row r="30" spans="1:16" x14ac:dyDescent="0.2">
      <c r="A30" s="16" t="s">
        <v>34</v>
      </c>
      <c r="B30" s="3">
        <v>18</v>
      </c>
      <c r="C30" s="17">
        <v>1</v>
      </c>
      <c r="D30" s="27">
        <v>1603.7884899999999</v>
      </c>
      <c r="E30" s="5">
        <v>1604.26874</v>
      </c>
      <c r="F30" s="37">
        <v>1610</v>
      </c>
      <c r="G30" s="38">
        <v>14</v>
      </c>
      <c r="H30" s="27">
        <v>60.73301</v>
      </c>
      <c r="I30" s="37">
        <v>60</v>
      </c>
      <c r="J30" s="38">
        <v>9</v>
      </c>
      <c r="K30" s="27">
        <v>1545.02727</v>
      </c>
      <c r="L30" s="5">
        <v>1668.28298</v>
      </c>
      <c r="M30" s="25">
        <v>1509</v>
      </c>
      <c r="N30" s="26">
        <v>1709</v>
      </c>
      <c r="O30" s="54">
        <v>0.43702999999999997</v>
      </c>
      <c r="P30" s="58">
        <v>0.7</v>
      </c>
    </row>
    <row r="31" spans="1:16" x14ac:dyDescent="0.2">
      <c r="A31" s="16" t="s">
        <v>34</v>
      </c>
      <c r="B31" s="3">
        <v>19</v>
      </c>
      <c r="C31" s="17">
        <v>1</v>
      </c>
      <c r="D31" s="27">
        <v>1603.6294600000001</v>
      </c>
      <c r="E31" s="5">
        <v>1604.2816</v>
      </c>
      <c r="F31" s="37">
        <v>1610</v>
      </c>
      <c r="G31" s="38">
        <v>14</v>
      </c>
      <c r="H31" s="27">
        <v>60.851329999999997</v>
      </c>
      <c r="I31" s="37">
        <v>60</v>
      </c>
      <c r="J31" s="38">
        <v>9</v>
      </c>
      <c r="K31" s="27">
        <v>1545.16326</v>
      </c>
      <c r="L31" s="5">
        <v>1668.54071</v>
      </c>
      <c r="M31" s="25">
        <v>1509</v>
      </c>
      <c r="N31" s="26">
        <v>1709</v>
      </c>
      <c r="O31" s="54">
        <v>0.44252999999999998</v>
      </c>
      <c r="P31" s="58">
        <v>0.7</v>
      </c>
    </row>
    <row r="32" spans="1:16" x14ac:dyDescent="0.2">
      <c r="A32" s="16" t="s">
        <v>34</v>
      </c>
      <c r="B32" s="3">
        <v>20</v>
      </c>
      <c r="C32" s="17">
        <v>1</v>
      </c>
      <c r="D32" s="27">
        <v>1603.9917</v>
      </c>
      <c r="E32" s="5">
        <v>1604.4875500000001</v>
      </c>
      <c r="F32" s="37">
        <v>1610</v>
      </c>
      <c r="G32" s="38">
        <v>14</v>
      </c>
      <c r="H32" s="27">
        <v>60.920439999999999</v>
      </c>
      <c r="I32" s="37">
        <v>60</v>
      </c>
      <c r="J32" s="38">
        <v>9</v>
      </c>
      <c r="K32" s="27">
        <v>1545.1486500000001</v>
      </c>
      <c r="L32" s="5">
        <v>1668.6125</v>
      </c>
      <c r="M32" s="25">
        <v>1509</v>
      </c>
      <c r="N32" s="26">
        <v>1709</v>
      </c>
      <c r="O32" s="54">
        <v>0.43280000000000002</v>
      </c>
      <c r="P32" s="58">
        <v>0.7</v>
      </c>
    </row>
    <row r="33" spans="1:16" x14ac:dyDescent="0.2">
      <c r="A33" s="16" t="s">
        <v>34</v>
      </c>
      <c r="B33" s="3">
        <v>21</v>
      </c>
      <c r="C33" s="17">
        <v>1</v>
      </c>
      <c r="D33" s="27">
        <v>1603.7807600000001</v>
      </c>
      <c r="E33" s="5">
        <v>1604.42623</v>
      </c>
      <c r="F33" s="37">
        <v>1610</v>
      </c>
      <c r="G33" s="38">
        <v>14</v>
      </c>
      <c r="H33" s="27">
        <v>60.82591</v>
      </c>
      <c r="I33" s="37">
        <v>60</v>
      </c>
      <c r="J33" s="38">
        <v>9</v>
      </c>
      <c r="K33" s="27">
        <v>1545.3032800000001</v>
      </c>
      <c r="L33" s="5">
        <v>1668.74675</v>
      </c>
      <c r="M33" s="25">
        <v>1509</v>
      </c>
      <c r="N33" s="26">
        <v>1709</v>
      </c>
      <c r="O33" s="54">
        <v>0.43437999999999999</v>
      </c>
      <c r="P33" s="58">
        <v>0.7</v>
      </c>
    </row>
    <row r="34" spans="1:16" x14ac:dyDescent="0.2">
      <c r="A34" s="16" t="s">
        <v>34</v>
      </c>
      <c r="B34" s="3">
        <v>22</v>
      </c>
      <c r="C34" s="17">
        <v>1</v>
      </c>
      <c r="D34" s="27">
        <v>1603.9380100000001</v>
      </c>
      <c r="E34" s="5">
        <v>1604.4490599999999</v>
      </c>
      <c r="F34" s="37">
        <v>1610</v>
      </c>
      <c r="G34" s="38">
        <v>14</v>
      </c>
      <c r="H34" s="27">
        <v>61.058369999999996</v>
      </c>
      <c r="I34" s="37">
        <v>60</v>
      </c>
      <c r="J34" s="38">
        <v>9</v>
      </c>
      <c r="K34" s="27">
        <v>1544.9889499999999</v>
      </c>
      <c r="L34" s="5">
        <v>1668.5144399999999</v>
      </c>
      <c r="M34" s="25">
        <v>1509</v>
      </c>
      <c r="N34" s="26">
        <v>1709</v>
      </c>
      <c r="O34" s="54">
        <v>0.43380000000000002</v>
      </c>
      <c r="P34" s="58">
        <v>0.7</v>
      </c>
    </row>
    <row r="35" spans="1:16" x14ac:dyDescent="0.2">
      <c r="A35" s="16" t="s">
        <v>34</v>
      </c>
      <c r="B35" s="3">
        <v>23</v>
      </c>
      <c r="C35" s="17">
        <v>1</v>
      </c>
      <c r="D35" s="27">
        <v>1603.83356</v>
      </c>
      <c r="E35" s="5">
        <v>1604.49071</v>
      </c>
      <c r="F35" s="37">
        <v>1610</v>
      </c>
      <c r="G35" s="38">
        <v>14</v>
      </c>
      <c r="H35" s="27">
        <v>61.122959999999999</v>
      </c>
      <c r="I35" s="37">
        <v>60</v>
      </c>
      <c r="J35" s="38">
        <v>9</v>
      </c>
      <c r="K35" s="27">
        <v>1545.1107500000001</v>
      </c>
      <c r="L35" s="5">
        <v>1668.92922</v>
      </c>
      <c r="M35" s="25">
        <v>1509</v>
      </c>
      <c r="N35" s="26">
        <v>1709</v>
      </c>
      <c r="O35" s="54">
        <v>0.43853999999999999</v>
      </c>
      <c r="P35" s="58">
        <v>0.7</v>
      </c>
    </row>
    <row r="36" spans="1:16" x14ac:dyDescent="0.2">
      <c r="A36" s="16" t="s">
        <v>34</v>
      </c>
      <c r="B36" s="3">
        <v>24</v>
      </c>
      <c r="C36" s="17">
        <v>1</v>
      </c>
      <c r="D36" s="27">
        <v>1603.9534100000001</v>
      </c>
      <c r="E36" s="5">
        <v>1604.4743100000001</v>
      </c>
      <c r="F36" s="37">
        <v>1610</v>
      </c>
      <c r="G36" s="38">
        <v>14</v>
      </c>
      <c r="H36" s="27">
        <v>61.123530000000002</v>
      </c>
      <c r="I36" s="37">
        <v>60</v>
      </c>
      <c r="J36" s="38">
        <v>9</v>
      </c>
      <c r="K36" s="27">
        <v>1544.86276</v>
      </c>
      <c r="L36" s="5">
        <v>1668.46938</v>
      </c>
      <c r="M36" s="25">
        <v>1509</v>
      </c>
      <c r="N36" s="26">
        <v>1709</v>
      </c>
      <c r="O36" s="54">
        <v>0.43741999999999998</v>
      </c>
      <c r="P36" s="58">
        <v>0.7</v>
      </c>
    </row>
    <row r="37" spans="1:16" x14ac:dyDescent="0.2">
      <c r="A37" s="16" t="s">
        <v>34</v>
      </c>
      <c r="B37" s="3">
        <v>25</v>
      </c>
      <c r="C37" s="17">
        <v>1</v>
      </c>
      <c r="D37" s="27">
        <v>1603.8791699999999</v>
      </c>
      <c r="E37" s="5">
        <v>1604.54943</v>
      </c>
      <c r="F37" s="37">
        <v>1610</v>
      </c>
      <c r="G37" s="38">
        <v>14</v>
      </c>
      <c r="H37" s="27">
        <v>61.115850000000002</v>
      </c>
      <c r="I37" s="37">
        <v>60</v>
      </c>
      <c r="J37" s="38">
        <v>9</v>
      </c>
      <c r="K37" s="27">
        <v>1544.9831099999999</v>
      </c>
      <c r="L37" s="5">
        <v>1669.02</v>
      </c>
      <c r="M37" s="25">
        <v>1509</v>
      </c>
      <c r="N37" s="26">
        <v>1709</v>
      </c>
      <c r="O37" s="54">
        <v>0.43702999999999997</v>
      </c>
      <c r="P37" s="58">
        <v>0.7</v>
      </c>
    </row>
    <row r="38" spans="1:16" x14ac:dyDescent="0.2">
      <c r="A38" s="16" t="s">
        <v>34</v>
      </c>
      <c r="B38" s="3">
        <v>26</v>
      </c>
      <c r="C38" s="17">
        <v>1</v>
      </c>
      <c r="D38" s="27">
        <v>1604.07222</v>
      </c>
      <c r="E38" s="5">
        <v>1604.6440700000001</v>
      </c>
      <c r="F38" s="37">
        <v>1610</v>
      </c>
      <c r="G38" s="38">
        <v>14</v>
      </c>
      <c r="H38" s="27">
        <v>61.16133</v>
      </c>
      <c r="I38" s="37">
        <v>60</v>
      </c>
      <c r="J38" s="38">
        <v>9</v>
      </c>
      <c r="K38" s="27">
        <v>1544.7790399999999</v>
      </c>
      <c r="L38" s="5">
        <v>1668.67965</v>
      </c>
      <c r="M38" s="25">
        <v>1509</v>
      </c>
      <c r="N38" s="26">
        <v>1709</v>
      </c>
      <c r="O38" s="54">
        <v>0.43702000000000002</v>
      </c>
      <c r="P38" s="58">
        <v>0.7</v>
      </c>
    </row>
    <row r="39" spans="1:16" x14ac:dyDescent="0.2">
      <c r="A39" s="16" t="s">
        <v>34</v>
      </c>
      <c r="B39" s="3">
        <v>27</v>
      </c>
      <c r="C39" s="17">
        <v>1</v>
      </c>
      <c r="D39" s="27">
        <v>1603.8544999999999</v>
      </c>
      <c r="E39" s="5">
        <v>1604.55043</v>
      </c>
      <c r="F39" s="37">
        <v>1610</v>
      </c>
      <c r="G39" s="38">
        <v>14</v>
      </c>
      <c r="H39" s="27">
        <v>61.167720000000003</v>
      </c>
      <c r="I39" s="37">
        <v>60</v>
      </c>
      <c r="J39" s="38">
        <v>9</v>
      </c>
      <c r="K39" s="27">
        <v>1544.91481</v>
      </c>
      <c r="L39" s="5">
        <v>1668.81936</v>
      </c>
      <c r="M39" s="25">
        <v>1509</v>
      </c>
      <c r="N39" s="26">
        <v>1709</v>
      </c>
      <c r="O39" s="54">
        <v>0.43587999999999999</v>
      </c>
      <c r="P39" s="58">
        <v>0.7</v>
      </c>
    </row>
    <row r="40" spans="1:16" x14ac:dyDescent="0.2">
      <c r="A40" s="16" t="s">
        <v>34</v>
      </c>
      <c r="B40" s="3">
        <v>28</v>
      </c>
      <c r="C40" s="17">
        <v>1</v>
      </c>
      <c r="D40" s="27">
        <v>1604.0521000000001</v>
      </c>
      <c r="E40" s="5">
        <v>1604.64094</v>
      </c>
      <c r="F40" s="37">
        <v>1610</v>
      </c>
      <c r="G40" s="38">
        <v>14</v>
      </c>
      <c r="H40" s="27">
        <v>61.109079999999999</v>
      </c>
      <c r="I40" s="37">
        <v>60</v>
      </c>
      <c r="J40" s="38">
        <v>9</v>
      </c>
      <c r="K40" s="27">
        <v>1544.7623799999999</v>
      </c>
      <c r="L40" s="5">
        <v>1668.5531699999999</v>
      </c>
      <c r="M40" s="25">
        <v>1509</v>
      </c>
      <c r="N40" s="26">
        <v>1709</v>
      </c>
      <c r="O40" s="54">
        <v>0.43757000000000001</v>
      </c>
      <c r="P40" s="58">
        <v>0.7</v>
      </c>
    </row>
    <row r="41" spans="1:16" x14ac:dyDescent="0.2">
      <c r="A41" s="16" t="s">
        <v>34</v>
      </c>
      <c r="B41" s="3">
        <v>29</v>
      </c>
      <c r="C41" s="17">
        <v>1</v>
      </c>
      <c r="D41" s="27">
        <v>1603.89005</v>
      </c>
      <c r="E41" s="5">
        <v>1604.5847900000001</v>
      </c>
      <c r="F41" s="37">
        <v>1610</v>
      </c>
      <c r="G41" s="38">
        <v>14</v>
      </c>
      <c r="H41" s="27">
        <v>61.05294</v>
      </c>
      <c r="I41" s="37">
        <v>60</v>
      </c>
      <c r="J41" s="38">
        <v>9</v>
      </c>
      <c r="K41" s="27">
        <v>1544.73533</v>
      </c>
      <c r="L41" s="5">
        <v>1668.7571</v>
      </c>
      <c r="M41" s="25">
        <v>1509</v>
      </c>
      <c r="N41" s="26">
        <v>1709</v>
      </c>
      <c r="O41" s="54">
        <v>0.43869999999999998</v>
      </c>
      <c r="P41" s="58">
        <v>0.7</v>
      </c>
    </row>
    <row r="42" spans="1:16" x14ac:dyDescent="0.2">
      <c r="A42" s="16" t="s">
        <v>34</v>
      </c>
      <c r="B42" s="3">
        <v>30</v>
      </c>
      <c r="C42" s="17">
        <v>1</v>
      </c>
      <c r="D42" s="27">
        <v>1603.98</v>
      </c>
      <c r="E42" s="5">
        <v>1604.56962</v>
      </c>
      <c r="F42" s="37">
        <v>1610</v>
      </c>
      <c r="G42" s="38">
        <v>14</v>
      </c>
      <c r="H42" s="27">
        <v>61.033709999999999</v>
      </c>
      <c r="I42" s="37">
        <v>60</v>
      </c>
      <c r="J42" s="38">
        <v>9</v>
      </c>
      <c r="K42" s="27">
        <v>1544.50288</v>
      </c>
      <c r="L42" s="5">
        <v>1668.1847</v>
      </c>
      <c r="M42" s="25">
        <v>1509</v>
      </c>
      <c r="N42" s="26">
        <v>1709</v>
      </c>
      <c r="O42" s="54">
        <v>0.44713999999999998</v>
      </c>
      <c r="P42" s="58">
        <v>0.7</v>
      </c>
    </row>
    <row r="43" spans="1:16" x14ac:dyDescent="0.2">
      <c r="A43" s="16" t="s">
        <v>34</v>
      </c>
      <c r="B43" s="3">
        <v>31</v>
      </c>
      <c r="C43" s="17">
        <v>1</v>
      </c>
      <c r="D43" s="27">
        <v>1603.8398500000001</v>
      </c>
      <c r="E43" s="5">
        <v>1604.5641700000001</v>
      </c>
      <c r="F43" s="37">
        <v>1610</v>
      </c>
      <c r="G43" s="38">
        <v>14</v>
      </c>
      <c r="H43" s="27">
        <v>60.975230000000003</v>
      </c>
      <c r="I43" s="37">
        <v>60</v>
      </c>
      <c r="J43" s="38">
        <v>9</v>
      </c>
      <c r="K43" s="27">
        <v>1544.63348</v>
      </c>
      <c r="L43" s="5">
        <v>1668.33872</v>
      </c>
      <c r="M43" s="25">
        <v>1509</v>
      </c>
      <c r="N43" s="26">
        <v>1709</v>
      </c>
      <c r="O43" s="54">
        <v>0.44897999999999999</v>
      </c>
      <c r="P43" s="58">
        <v>0.7</v>
      </c>
    </row>
    <row r="44" spans="1:16" x14ac:dyDescent="0.2">
      <c r="A44" s="16" t="s">
        <v>34</v>
      </c>
      <c r="B44" s="3">
        <v>32</v>
      </c>
      <c r="C44" s="17">
        <v>1</v>
      </c>
      <c r="D44" s="27">
        <v>1604.0016700000001</v>
      </c>
      <c r="E44" s="5">
        <v>1604.62463</v>
      </c>
      <c r="F44" s="37">
        <v>1610</v>
      </c>
      <c r="G44" s="38">
        <v>14</v>
      </c>
      <c r="H44" s="27">
        <v>61.032789999999999</v>
      </c>
      <c r="I44" s="37">
        <v>60</v>
      </c>
      <c r="J44" s="38">
        <v>9</v>
      </c>
      <c r="K44" s="27">
        <v>1544.5583099999999</v>
      </c>
      <c r="L44" s="5">
        <v>1668.2264700000001</v>
      </c>
      <c r="M44" s="25">
        <v>1509</v>
      </c>
      <c r="N44" s="26">
        <v>1709</v>
      </c>
      <c r="O44" s="54">
        <v>0.44230000000000003</v>
      </c>
      <c r="P44" s="58">
        <v>0.7</v>
      </c>
    </row>
    <row r="45" spans="1:16" x14ac:dyDescent="0.2">
      <c r="A45" s="16" t="s">
        <v>34</v>
      </c>
      <c r="B45" s="14">
        <v>1</v>
      </c>
      <c r="C45" s="15">
        <v>2</v>
      </c>
      <c r="D45" s="31">
        <v>1600.67886</v>
      </c>
      <c r="E45" s="34">
        <v>1601.3005800000001</v>
      </c>
      <c r="F45" s="37">
        <v>1610</v>
      </c>
      <c r="G45" s="38">
        <v>14</v>
      </c>
      <c r="H45" s="31">
        <v>58.646560000000001</v>
      </c>
      <c r="I45" s="37">
        <v>60</v>
      </c>
      <c r="J45" s="38">
        <v>9</v>
      </c>
      <c r="K45" s="31">
        <v>1542.1801599999999</v>
      </c>
      <c r="L45" s="34">
        <v>1663.36337</v>
      </c>
      <c r="M45" s="25">
        <v>1509</v>
      </c>
      <c r="N45" s="26">
        <v>1709</v>
      </c>
      <c r="O45" s="55">
        <v>0.45340999999999998</v>
      </c>
      <c r="P45" s="58">
        <v>0.7</v>
      </c>
    </row>
    <row r="46" spans="1:16" x14ac:dyDescent="0.2">
      <c r="A46" s="16" t="s">
        <v>34</v>
      </c>
      <c r="B46" s="3">
        <v>2</v>
      </c>
      <c r="C46" s="15">
        <v>2</v>
      </c>
      <c r="D46" s="27">
        <v>1601.10781</v>
      </c>
      <c r="E46" s="5">
        <v>1601.6900800000001</v>
      </c>
      <c r="F46" s="37">
        <v>1610</v>
      </c>
      <c r="G46" s="38">
        <v>14</v>
      </c>
      <c r="H46" s="27">
        <v>59.373390000000001</v>
      </c>
      <c r="I46" s="37">
        <v>60</v>
      </c>
      <c r="J46" s="38">
        <v>9</v>
      </c>
      <c r="K46" s="27">
        <v>1542.41741</v>
      </c>
      <c r="L46" s="5">
        <v>1664.12554</v>
      </c>
      <c r="M46" s="25">
        <v>1509</v>
      </c>
      <c r="N46" s="26">
        <v>1709</v>
      </c>
      <c r="O46" s="54">
        <v>0.45073999999999997</v>
      </c>
      <c r="P46" s="58">
        <v>0.7</v>
      </c>
    </row>
    <row r="47" spans="1:16" x14ac:dyDescent="0.2">
      <c r="A47" s="16" t="s">
        <v>34</v>
      </c>
      <c r="B47" s="3">
        <v>3</v>
      </c>
      <c r="C47" s="15">
        <v>2</v>
      </c>
      <c r="D47" s="27">
        <v>1601.33188</v>
      </c>
      <c r="E47" s="5">
        <v>1601.82025</v>
      </c>
      <c r="F47" s="37">
        <v>1610</v>
      </c>
      <c r="G47" s="38">
        <v>14</v>
      </c>
      <c r="H47" s="27">
        <v>59.36506</v>
      </c>
      <c r="I47" s="37">
        <v>60</v>
      </c>
      <c r="J47" s="38">
        <v>9</v>
      </c>
      <c r="K47" s="27">
        <v>1542.67623</v>
      </c>
      <c r="L47" s="5">
        <v>1664.1105600000001</v>
      </c>
      <c r="M47" s="25">
        <v>1509</v>
      </c>
      <c r="N47" s="26">
        <v>1709</v>
      </c>
      <c r="O47" s="54">
        <v>0.45091999999999999</v>
      </c>
      <c r="P47" s="58">
        <v>0.7</v>
      </c>
    </row>
    <row r="48" spans="1:16" x14ac:dyDescent="0.2">
      <c r="A48" s="16" t="s">
        <v>34</v>
      </c>
      <c r="B48" s="3">
        <v>4</v>
      </c>
      <c r="C48" s="15">
        <v>2</v>
      </c>
      <c r="D48" s="27">
        <v>1601.7584400000001</v>
      </c>
      <c r="E48" s="5">
        <v>1602.24405</v>
      </c>
      <c r="F48" s="37">
        <v>1610</v>
      </c>
      <c r="G48" s="38">
        <v>14</v>
      </c>
      <c r="H48" s="27">
        <v>59.496519999999997</v>
      </c>
      <c r="I48" s="37">
        <v>60</v>
      </c>
      <c r="J48" s="38">
        <v>9</v>
      </c>
      <c r="K48" s="27">
        <v>1543.13444</v>
      </c>
      <c r="L48" s="5">
        <v>1666.09023</v>
      </c>
      <c r="M48" s="25">
        <v>1509</v>
      </c>
      <c r="N48" s="26">
        <v>1709</v>
      </c>
      <c r="O48" s="54">
        <v>0.44386999999999999</v>
      </c>
      <c r="P48" s="58">
        <v>0.7</v>
      </c>
    </row>
    <row r="49" spans="1:16" x14ac:dyDescent="0.2">
      <c r="A49" s="16" t="s">
        <v>34</v>
      </c>
      <c r="B49" s="3">
        <v>5</v>
      </c>
      <c r="C49" s="15">
        <v>2</v>
      </c>
      <c r="D49" s="27">
        <v>1601.7246600000001</v>
      </c>
      <c r="E49" s="5">
        <v>1602.28665</v>
      </c>
      <c r="F49" s="37">
        <v>1610</v>
      </c>
      <c r="G49" s="38">
        <v>14</v>
      </c>
      <c r="H49" s="27">
        <v>59.673969999999997</v>
      </c>
      <c r="I49" s="37">
        <v>60</v>
      </c>
      <c r="J49" s="38">
        <v>9</v>
      </c>
      <c r="K49" s="27">
        <v>1543.24316</v>
      </c>
      <c r="L49" s="5">
        <v>1665.11691</v>
      </c>
      <c r="M49" s="25">
        <v>1509</v>
      </c>
      <c r="N49" s="26">
        <v>1709</v>
      </c>
      <c r="O49" s="54">
        <v>0.45269999999999999</v>
      </c>
      <c r="P49" s="58">
        <v>0.7</v>
      </c>
    </row>
    <row r="50" spans="1:16" x14ac:dyDescent="0.2">
      <c r="A50" s="16" t="s">
        <v>34</v>
      </c>
      <c r="B50" s="3">
        <v>6</v>
      </c>
      <c r="C50" s="15">
        <v>2</v>
      </c>
      <c r="D50" s="27">
        <v>1602.20958</v>
      </c>
      <c r="E50" s="5">
        <v>1602.6716699999999</v>
      </c>
      <c r="F50" s="37">
        <v>1610</v>
      </c>
      <c r="G50" s="38">
        <v>14</v>
      </c>
      <c r="H50" s="27">
        <v>59.819679999999998</v>
      </c>
      <c r="I50" s="37">
        <v>60</v>
      </c>
      <c r="J50" s="38">
        <v>9</v>
      </c>
      <c r="K50" s="27">
        <v>1543.7904900000001</v>
      </c>
      <c r="L50" s="5">
        <v>1665.5616500000001</v>
      </c>
      <c r="M50" s="25">
        <v>1509</v>
      </c>
      <c r="N50" s="26">
        <v>1709</v>
      </c>
      <c r="O50" s="54">
        <v>0.45691999999999999</v>
      </c>
      <c r="P50" s="58">
        <v>0.7</v>
      </c>
    </row>
    <row r="51" spans="1:16" x14ac:dyDescent="0.2">
      <c r="A51" s="16" t="s">
        <v>34</v>
      </c>
      <c r="B51" s="3">
        <v>7</v>
      </c>
      <c r="C51" s="15">
        <v>2</v>
      </c>
      <c r="D51" s="27">
        <v>1602.25901</v>
      </c>
      <c r="E51" s="5">
        <v>1602.8426400000001</v>
      </c>
      <c r="F51" s="37">
        <v>1610</v>
      </c>
      <c r="G51" s="38">
        <v>14</v>
      </c>
      <c r="H51" s="27">
        <v>59.903269999999999</v>
      </c>
      <c r="I51" s="37">
        <v>60</v>
      </c>
      <c r="J51" s="38">
        <v>9</v>
      </c>
      <c r="K51" s="27">
        <v>1543.97108</v>
      </c>
      <c r="L51" s="5">
        <v>1665.8389099999999</v>
      </c>
      <c r="M51" s="25">
        <v>1509</v>
      </c>
      <c r="N51" s="26">
        <v>1709</v>
      </c>
      <c r="O51" s="54">
        <v>0.44535999999999998</v>
      </c>
      <c r="P51" s="58">
        <v>0.7</v>
      </c>
    </row>
    <row r="52" spans="1:16" x14ac:dyDescent="0.2">
      <c r="A52" s="16" t="s">
        <v>34</v>
      </c>
      <c r="B52" s="3">
        <v>8</v>
      </c>
      <c r="C52" s="15">
        <v>2</v>
      </c>
      <c r="D52" s="27">
        <v>1602.6762900000001</v>
      </c>
      <c r="E52" s="5">
        <v>1603.1828399999999</v>
      </c>
      <c r="F52" s="37">
        <v>1610</v>
      </c>
      <c r="G52" s="38">
        <v>14</v>
      </c>
      <c r="H52" s="27">
        <v>59.911239999999999</v>
      </c>
      <c r="I52" s="37">
        <v>60</v>
      </c>
      <c r="J52" s="38">
        <v>9</v>
      </c>
      <c r="K52" s="27">
        <v>1544.3202799999999</v>
      </c>
      <c r="L52" s="5">
        <v>1666.4488699999999</v>
      </c>
      <c r="M52" s="25">
        <v>1509</v>
      </c>
      <c r="N52" s="26">
        <v>1709</v>
      </c>
      <c r="O52" s="54">
        <v>0.45119999999999999</v>
      </c>
      <c r="P52" s="58">
        <v>0.7</v>
      </c>
    </row>
    <row r="53" spans="1:16" x14ac:dyDescent="0.2">
      <c r="A53" s="16" t="s">
        <v>34</v>
      </c>
      <c r="B53" s="3">
        <v>9</v>
      </c>
      <c r="C53" s="15">
        <v>2</v>
      </c>
      <c r="D53" s="27">
        <v>1602.67001</v>
      </c>
      <c r="E53" s="5">
        <v>1603.2694899999999</v>
      </c>
      <c r="F53" s="37">
        <v>1610</v>
      </c>
      <c r="G53" s="38">
        <v>14</v>
      </c>
      <c r="H53" s="27">
        <v>60.00891</v>
      </c>
      <c r="I53" s="37">
        <v>60</v>
      </c>
      <c r="J53" s="38">
        <v>9</v>
      </c>
      <c r="K53" s="27">
        <v>1544.4957199999999</v>
      </c>
      <c r="L53" s="5">
        <v>1666.6240399999999</v>
      </c>
      <c r="M53" s="25">
        <v>1509</v>
      </c>
      <c r="N53" s="26">
        <v>1709</v>
      </c>
      <c r="O53" s="54">
        <v>0.44591999999999998</v>
      </c>
      <c r="P53" s="58">
        <v>0.7</v>
      </c>
    </row>
    <row r="54" spans="1:16" x14ac:dyDescent="0.2">
      <c r="A54" s="16" t="s">
        <v>34</v>
      </c>
      <c r="B54" s="3">
        <v>10</v>
      </c>
      <c r="C54" s="15">
        <v>2</v>
      </c>
      <c r="D54" s="27">
        <v>1603.0324800000001</v>
      </c>
      <c r="E54" s="5">
        <v>1603.53674</v>
      </c>
      <c r="F54" s="37">
        <v>1610</v>
      </c>
      <c r="G54" s="38">
        <v>14</v>
      </c>
      <c r="H54" s="27">
        <v>60.176180000000002</v>
      </c>
      <c r="I54" s="37">
        <v>60</v>
      </c>
      <c r="J54" s="38">
        <v>9</v>
      </c>
      <c r="K54" s="27">
        <v>1544.5646999999999</v>
      </c>
      <c r="L54" s="5">
        <v>1666.9771699999999</v>
      </c>
      <c r="M54" s="25">
        <v>1509</v>
      </c>
      <c r="N54" s="26">
        <v>1709</v>
      </c>
      <c r="O54" s="54">
        <v>0.44547999999999999</v>
      </c>
      <c r="P54" s="58">
        <v>0.7</v>
      </c>
    </row>
    <row r="55" spans="1:16" x14ac:dyDescent="0.2">
      <c r="A55" s="16" t="s">
        <v>34</v>
      </c>
      <c r="B55" s="3">
        <v>11</v>
      </c>
      <c r="C55" s="15">
        <v>2</v>
      </c>
      <c r="D55" s="27">
        <v>1603.05564</v>
      </c>
      <c r="E55" s="5">
        <v>1603.64384</v>
      </c>
      <c r="F55" s="37">
        <v>1610</v>
      </c>
      <c r="G55" s="38">
        <v>14</v>
      </c>
      <c r="H55" s="27">
        <v>60.084679999999999</v>
      </c>
      <c r="I55" s="37">
        <v>60</v>
      </c>
      <c r="J55" s="38">
        <v>9</v>
      </c>
      <c r="K55" s="27">
        <v>1544.7722900000001</v>
      </c>
      <c r="L55" s="5">
        <v>1667.41417</v>
      </c>
      <c r="M55" s="25">
        <v>1509</v>
      </c>
      <c r="N55" s="26">
        <v>1709</v>
      </c>
      <c r="O55" s="54">
        <v>0.44212000000000001</v>
      </c>
      <c r="P55" s="58">
        <v>0.7</v>
      </c>
    </row>
    <row r="56" spans="1:16" x14ac:dyDescent="0.2">
      <c r="A56" s="16" t="s">
        <v>34</v>
      </c>
      <c r="B56" s="3">
        <v>12</v>
      </c>
      <c r="C56" s="15">
        <v>2</v>
      </c>
      <c r="D56" s="27">
        <v>1603.36834</v>
      </c>
      <c r="E56" s="5">
        <v>1603.86376</v>
      </c>
      <c r="F56" s="37">
        <v>1610</v>
      </c>
      <c r="G56" s="38">
        <v>14</v>
      </c>
      <c r="H56" s="27">
        <v>60.331020000000002</v>
      </c>
      <c r="I56" s="37">
        <v>60</v>
      </c>
      <c r="J56" s="38">
        <v>9</v>
      </c>
      <c r="K56" s="27">
        <v>1544.9126100000001</v>
      </c>
      <c r="L56" s="5">
        <v>1667.44957</v>
      </c>
      <c r="M56" s="25">
        <v>1509</v>
      </c>
      <c r="N56" s="26">
        <v>1709</v>
      </c>
      <c r="O56" s="54">
        <v>0.44435999999999998</v>
      </c>
      <c r="P56" s="58">
        <v>0.7</v>
      </c>
    </row>
    <row r="57" spans="1:16" x14ac:dyDescent="0.2">
      <c r="A57" s="16" t="s">
        <v>34</v>
      </c>
      <c r="B57" s="3">
        <v>13</v>
      </c>
      <c r="C57" s="15">
        <v>2</v>
      </c>
      <c r="D57" s="27">
        <v>1603.3332499999999</v>
      </c>
      <c r="E57" s="5">
        <v>1603.9334200000001</v>
      </c>
      <c r="F57" s="37">
        <v>1610</v>
      </c>
      <c r="G57" s="38">
        <v>14</v>
      </c>
      <c r="H57" s="27">
        <v>60.314439999999998</v>
      </c>
      <c r="I57" s="37">
        <v>60</v>
      </c>
      <c r="J57" s="38">
        <v>9</v>
      </c>
      <c r="K57" s="27">
        <v>1545.1360400000001</v>
      </c>
      <c r="L57" s="5">
        <v>1667.76485</v>
      </c>
      <c r="M57" s="25">
        <v>1509</v>
      </c>
      <c r="N57" s="26">
        <v>1709</v>
      </c>
      <c r="O57" s="54">
        <v>0.44013999999999998</v>
      </c>
      <c r="P57" s="58">
        <v>0.7</v>
      </c>
    </row>
    <row r="58" spans="1:16" x14ac:dyDescent="0.2">
      <c r="A58" s="16" t="s">
        <v>34</v>
      </c>
      <c r="B58" s="3">
        <v>14</v>
      </c>
      <c r="C58" s="15">
        <v>2</v>
      </c>
      <c r="D58" s="27">
        <v>1603.48226</v>
      </c>
      <c r="E58" s="5">
        <v>1603.96974</v>
      </c>
      <c r="F58" s="37">
        <v>1610</v>
      </c>
      <c r="G58" s="38">
        <v>14</v>
      </c>
      <c r="H58" s="27">
        <v>60.308050000000001</v>
      </c>
      <c r="I58" s="37">
        <v>60</v>
      </c>
      <c r="J58" s="38">
        <v>9</v>
      </c>
      <c r="K58" s="27">
        <v>1544.9982600000001</v>
      </c>
      <c r="L58" s="5">
        <v>1667.73144</v>
      </c>
      <c r="M58" s="25">
        <v>1509</v>
      </c>
      <c r="N58" s="26">
        <v>1709</v>
      </c>
      <c r="O58" s="54">
        <v>0.44268999999999997</v>
      </c>
      <c r="P58" s="58">
        <v>0.7</v>
      </c>
    </row>
    <row r="59" spans="1:16" x14ac:dyDescent="0.2">
      <c r="A59" s="16" t="s">
        <v>34</v>
      </c>
      <c r="B59" s="3">
        <v>15</v>
      </c>
      <c r="C59" s="15">
        <v>2</v>
      </c>
      <c r="D59" s="27">
        <v>1603.44327</v>
      </c>
      <c r="E59" s="5">
        <v>1604.0698299999999</v>
      </c>
      <c r="F59" s="37">
        <v>1610</v>
      </c>
      <c r="G59" s="38">
        <v>14</v>
      </c>
      <c r="H59" s="27">
        <v>60.394640000000003</v>
      </c>
      <c r="I59" s="37">
        <v>60</v>
      </c>
      <c r="J59" s="38">
        <v>9</v>
      </c>
      <c r="K59" s="27">
        <v>1545.24504</v>
      </c>
      <c r="L59" s="5">
        <v>1667.8938800000001</v>
      </c>
      <c r="M59" s="25">
        <v>1509</v>
      </c>
      <c r="N59" s="26">
        <v>1709</v>
      </c>
      <c r="O59" s="54">
        <v>0.44658999999999999</v>
      </c>
      <c r="P59" s="58">
        <v>0.7</v>
      </c>
    </row>
    <row r="60" spans="1:16" x14ac:dyDescent="0.2">
      <c r="A60" s="16" t="s">
        <v>34</v>
      </c>
      <c r="B60" s="3">
        <v>16</v>
      </c>
      <c r="C60" s="15">
        <v>2</v>
      </c>
      <c r="D60" s="27">
        <v>1603.68514</v>
      </c>
      <c r="E60" s="5">
        <v>1604.1676199999999</v>
      </c>
      <c r="F60" s="37">
        <v>1610</v>
      </c>
      <c r="G60" s="38">
        <v>14</v>
      </c>
      <c r="H60" s="27">
        <v>60.538870000000003</v>
      </c>
      <c r="I60" s="37">
        <v>60</v>
      </c>
      <c r="J60" s="38">
        <v>9</v>
      </c>
      <c r="K60" s="27">
        <v>1545.0110199999999</v>
      </c>
      <c r="L60" s="5">
        <v>1668.13959</v>
      </c>
      <c r="M60" s="25">
        <v>1509</v>
      </c>
      <c r="N60" s="26">
        <v>1709</v>
      </c>
      <c r="O60" s="54">
        <v>0.44066</v>
      </c>
      <c r="P60" s="58">
        <v>0.7</v>
      </c>
    </row>
    <row r="61" spans="1:16" x14ac:dyDescent="0.2">
      <c r="A61" s="16" t="s">
        <v>34</v>
      </c>
      <c r="B61" s="3">
        <v>17</v>
      </c>
      <c r="C61" s="15">
        <v>2</v>
      </c>
      <c r="D61" s="27">
        <v>1603.5372199999999</v>
      </c>
      <c r="E61" s="5">
        <v>1604.1744900000001</v>
      </c>
      <c r="F61" s="37">
        <v>1610</v>
      </c>
      <c r="G61" s="38">
        <v>14</v>
      </c>
      <c r="H61" s="27">
        <v>60.560220000000001</v>
      </c>
      <c r="I61" s="37">
        <v>60</v>
      </c>
      <c r="J61" s="38">
        <v>9</v>
      </c>
      <c r="K61" s="27">
        <v>1545.24207</v>
      </c>
      <c r="L61" s="5">
        <v>1668.28926</v>
      </c>
      <c r="M61" s="25">
        <v>1509</v>
      </c>
      <c r="N61" s="26">
        <v>1709</v>
      </c>
      <c r="O61" s="54">
        <v>0.43948999999999999</v>
      </c>
      <c r="P61" s="58">
        <v>0.7</v>
      </c>
    </row>
    <row r="62" spans="1:16" x14ac:dyDescent="0.2">
      <c r="A62" s="16" t="s">
        <v>34</v>
      </c>
      <c r="B62" s="3">
        <v>18</v>
      </c>
      <c r="C62" s="15">
        <v>2</v>
      </c>
      <c r="D62" s="27">
        <v>1603.7882</v>
      </c>
      <c r="E62" s="5">
        <v>1604.2689600000001</v>
      </c>
      <c r="F62" s="37">
        <v>1610</v>
      </c>
      <c r="G62" s="38">
        <v>14</v>
      </c>
      <c r="H62" s="27">
        <v>60.732610000000001</v>
      </c>
      <c r="I62" s="37">
        <v>60</v>
      </c>
      <c r="J62" s="38">
        <v>9</v>
      </c>
      <c r="K62" s="27">
        <v>1545.02342</v>
      </c>
      <c r="L62" s="5">
        <v>1668.2620300000001</v>
      </c>
      <c r="M62" s="25">
        <v>1509</v>
      </c>
      <c r="N62" s="26">
        <v>1709</v>
      </c>
      <c r="O62" s="54">
        <v>0.43780000000000002</v>
      </c>
      <c r="P62" s="58">
        <v>0.7</v>
      </c>
    </row>
    <row r="63" spans="1:16" x14ac:dyDescent="0.2">
      <c r="A63" s="16" t="s">
        <v>34</v>
      </c>
      <c r="B63" s="3">
        <v>19</v>
      </c>
      <c r="C63" s="15">
        <v>2</v>
      </c>
      <c r="D63" s="27">
        <v>1603.62942</v>
      </c>
      <c r="E63" s="5">
        <v>1604.2816399999999</v>
      </c>
      <c r="F63" s="37">
        <v>1610</v>
      </c>
      <c r="G63" s="38">
        <v>14</v>
      </c>
      <c r="H63" s="27">
        <v>60.851559999999999</v>
      </c>
      <c r="I63" s="37">
        <v>60</v>
      </c>
      <c r="J63" s="38">
        <v>9</v>
      </c>
      <c r="K63" s="27">
        <v>1545.1709599999999</v>
      </c>
      <c r="L63" s="5">
        <v>1668.5450900000001</v>
      </c>
      <c r="M63" s="25">
        <v>1509</v>
      </c>
      <c r="N63" s="26">
        <v>1709</v>
      </c>
      <c r="O63" s="54">
        <v>0.44264999999999999</v>
      </c>
      <c r="P63" s="58">
        <v>0.7</v>
      </c>
    </row>
    <row r="64" spans="1:16" x14ac:dyDescent="0.2">
      <c r="A64" s="16" t="s">
        <v>34</v>
      </c>
      <c r="B64" s="3">
        <v>20</v>
      </c>
      <c r="C64" s="15">
        <v>2</v>
      </c>
      <c r="D64" s="27">
        <v>1603.9914100000001</v>
      </c>
      <c r="E64" s="5">
        <v>1604.49026</v>
      </c>
      <c r="F64" s="37">
        <v>1610</v>
      </c>
      <c r="G64" s="38">
        <v>14</v>
      </c>
      <c r="H64" s="27">
        <v>60.919620000000002</v>
      </c>
      <c r="I64" s="37">
        <v>60</v>
      </c>
      <c r="J64" s="38">
        <v>9</v>
      </c>
      <c r="K64" s="27">
        <v>1545.1436699999999</v>
      </c>
      <c r="L64" s="5">
        <v>1668.63994</v>
      </c>
      <c r="M64" s="25">
        <v>1509</v>
      </c>
      <c r="N64" s="26">
        <v>1709</v>
      </c>
      <c r="O64" s="54">
        <v>0.43201000000000001</v>
      </c>
      <c r="P64" s="58">
        <v>0.7</v>
      </c>
    </row>
    <row r="65" spans="1:16" x14ac:dyDescent="0.2">
      <c r="A65" s="16" t="s">
        <v>34</v>
      </c>
      <c r="B65" s="3">
        <v>21</v>
      </c>
      <c r="C65" s="15">
        <v>2</v>
      </c>
      <c r="D65" s="27">
        <v>1603.78072</v>
      </c>
      <c r="E65" s="5">
        <v>1604.42589</v>
      </c>
      <c r="F65" s="37">
        <v>1610</v>
      </c>
      <c r="G65" s="38">
        <v>14</v>
      </c>
      <c r="H65" s="27">
        <v>60.825690000000002</v>
      </c>
      <c r="I65" s="37">
        <v>60</v>
      </c>
      <c r="J65" s="38">
        <v>9</v>
      </c>
      <c r="K65" s="27">
        <v>1545.2993300000001</v>
      </c>
      <c r="L65" s="5">
        <v>1668.75037</v>
      </c>
      <c r="M65" s="25">
        <v>1509</v>
      </c>
      <c r="N65" s="26">
        <v>1709</v>
      </c>
      <c r="O65" s="54">
        <v>0.43426999999999999</v>
      </c>
      <c r="P65" s="58">
        <v>0.7</v>
      </c>
    </row>
    <row r="66" spans="1:16" x14ac:dyDescent="0.2">
      <c r="A66" s="16" t="s">
        <v>34</v>
      </c>
      <c r="B66" s="3">
        <v>22</v>
      </c>
      <c r="C66" s="15">
        <v>2</v>
      </c>
      <c r="D66" s="27">
        <v>1603.9379200000001</v>
      </c>
      <c r="E66" s="5">
        <v>1604.44901</v>
      </c>
      <c r="F66" s="37">
        <v>1610</v>
      </c>
      <c r="G66" s="38">
        <v>14</v>
      </c>
      <c r="H66" s="27">
        <v>61.058390000000003</v>
      </c>
      <c r="I66" s="37">
        <v>60</v>
      </c>
      <c r="J66" s="38">
        <v>9</v>
      </c>
      <c r="K66" s="27">
        <v>1544.9838199999999</v>
      </c>
      <c r="L66" s="5">
        <v>1668.55089</v>
      </c>
      <c r="M66" s="25">
        <v>1509</v>
      </c>
      <c r="N66" s="26">
        <v>1709</v>
      </c>
      <c r="O66" s="54">
        <v>0.43352000000000002</v>
      </c>
      <c r="P66" s="58">
        <v>0.7</v>
      </c>
    </row>
    <row r="67" spans="1:16" x14ac:dyDescent="0.2">
      <c r="A67" s="16" t="s">
        <v>34</v>
      </c>
      <c r="B67" s="3">
        <v>23</v>
      </c>
      <c r="C67" s="15">
        <v>2</v>
      </c>
      <c r="D67" s="27">
        <v>1603.8334400000001</v>
      </c>
      <c r="E67" s="5">
        <v>1604.4905900000001</v>
      </c>
      <c r="F67" s="37">
        <v>1610</v>
      </c>
      <c r="G67" s="38">
        <v>14</v>
      </c>
      <c r="H67" s="27">
        <v>61.123060000000002</v>
      </c>
      <c r="I67" s="37">
        <v>60</v>
      </c>
      <c r="J67" s="38">
        <v>9</v>
      </c>
      <c r="K67" s="27">
        <v>1545.1166800000001</v>
      </c>
      <c r="L67" s="5">
        <v>1668.9102</v>
      </c>
      <c r="M67" s="25">
        <v>1509</v>
      </c>
      <c r="N67" s="26">
        <v>1709</v>
      </c>
      <c r="O67" s="54">
        <v>0.43875999999999998</v>
      </c>
      <c r="P67" s="58">
        <v>0.7</v>
      </c>
    </row>
    <row r="68" spans="1:16" x14ac:dyDescent="0.2">
      <c r="A68" s="16" t="s">
        <v>34</v>
      </c>
      <c r="B68" s="3">
        <v>24</v>
      </c>
      <c r="C68" s="15">
        <v>2</v>
      </c>
      <c r="D68" s="27">
        <v>1603.9532099999999</v>
      </c>
      <c r="E68" s="5">
        <v>1604.47442</v>
      </c>
      <c r="F68" s="37">
        <v>1610</v>
      </c>
      <c r="G68" s="38">
        <v>14</v>
      </c>
      <c r="H68" s="27">
        <v>61.122729999999997</v>
      </c>
      <c r="I68" s="37">
        <v>60</v>
      </c>
      <c r="J68" s="38">
        <v>9</v>
      </c>
      <c r="K68" s="27">
        <v>1544.8528799999999</v>
      </c>
      <c r="L68" s="5">
        <v>1668.5081499999999</v>
      </c>
      <c r="M68" s="25">
        <v>1509</v>
      </c>
      <c r="N68" s="26">
        <v>1709</v>
      </c>
      <c r="O68" s="54">
        <v>0.43731999999999999</v>
      </c>
      <c r="P68" s="58">
        <v>0.7</v>
      </c>
    </row>
    <row r="69" spans="1:16" x14ac:dyDescent="0.2">
      <c r="A69" s="16" t="s">
        <v>34</v>
      </c>
      <c r="B69" s="3">
        <v>25</v>
      </c>
      <c r="C69" s="15">
        <v>2</v>
      </c>
      <c r="D69" s="27">
        <v>1603.87923</v>
      </c>
      <c r="E69" s="5">
        <v>1604.5489700000001</v>
      </c>
      <c r="F69" s="37">
        <v>1610</v>
      </c>
      <c r="G69" s="38">
        <v>14</v>
      </c>
      <c r="H69" s="27">
        <v>61.115090000000002</v>
      </c>
      <c r="I69" s="37">
        <v>60</v>
      </c>
      <c r="J69" s="38">
        <v>9</v>
      </c>
      <c r="K69" s="27">
        <v>1544.9604099999999</v>
      </c>
      <c r="L69" s="5">
        <v>1668.9933599999999</v>
      </c>
      <c r="M69" s="25">
        <v>1509</v>
      </c>
      <c r="N69" s="26">
        <v>1709</v>
      </c>
      <c r="O69" s="54">
        <v>0.43648999999999999</v>
      </c>
      <c r="P69" s="58">
        <v>0.7</v>
      </c>
    </row>
    <row r="70" spans="1:16" x14ac:dyDescent="0.2">
      <c r="A70" s="16" t="s">
        <v>34</v>
      </c>
      <c r="B70" s="3">
        <v>26</v>
      </c>
      <c r="C70" s="15">
        <v>2</v>
      </c>
      <c r="D70" s="27">
        <v>1604.07203</v>
      </c>
      <c r="E70" s="5">
        <v>1604.64418</v>
      </c>
      <c r="F70" s="37">
        <v>1610</v>
      </c>
      <c r="G70" s="38">
        <v>14</v>
      </c>
      <c r="H70" s="27">
        <v>61.161340000000003</v>
      </c>
      <c r="I70" s="37">
        <v>60</v>
      </c>
      <c r="J70" s="38">
        <v>9</v>
      </c>
      <c r="K70" s="27">
        <v>1544.7691600000001</v>
      </c>
      <c r="L70" s="5">
        <v>1668.7228600000001</v>
      </c>
      <c r="M70" s="25">
        <v>1509</v>
      </c>
      <c r="N70" s="26">
        <v>1709</v>
      </c>
      <c r="O70" s="54">
        <v>0.43697000000000003</v>
      </c>
      <c r="P70" s="58">
        <v>0.7</v>
      </c>
    </row>
    <row r="71" spans="1:16" x14ac:dyDescent="0.2">
      <c r="A71" s="16" t="s">
        <v>34</v>
      </c>
      <c r="B71" s="3">
        <v>27</v>
      </c>
      <c r="C71" s="15">
        <v>2</v>
      </c>
      <c r="D71" s="27">
        <v>1603.8541600000001</v>
      </c>
      <c r="E71" s="5">
        <v>1604.5505000000001</v>
      </c>
      <c r="F71" s="37">
        <v>1610</v>
      </c>
      <c r="G71" s="38">
        <v>14</v>
      </c>
      <c r="H71" s="27">
        <v>61.167929999999998</v>
      </c>
      <c r="I71" s="37">
        <v>60</v>
      </c>
      <c r="J71" s="38">
        <v>9</v>
      </c>
      <c r="K71" s="27">
        <v>1544.9073599999999</v>
      </c>
      <c r="L71" s="5">
        <v>1668.8180199999999</v>
      </c>
      <c r="M71" s="25">
        <v>1509</v>
      </c>
      <c r="N71" s="26">
        <v>1709</v>
      </c>
      <c r="O71" s="54">
        <v>0.43558999999999998</v>
      </c>
      <c r="P71" s="58">
        <v>0.7</v>
      </c>
    </row>
    <row r="72" spans="1:16" x14ac:dyDescent="0.2">
      <c r="A72" s="16" t="s">
        <v>34</v>
      </c>
      <c r="B72" s="3">
        <v>28</v>
      </c>
      <c r="C72" s="15">
        <v>2</v>
      </c>
      <c r="D72" s="27">
        <v>1604.0519899999999</v>
      </c>
      <c r="E72" s="5">
        <v>1604.6409699999999</v>
      </c>
      <c r="F72" s="37">
        <v>1610</v>
      </c>
      <c r="G72" s="38">
        <v>14</v>
      </c>
      <c r="H72" s="27">
        <v>61.109189999999998</v>
      </c>
      <c r="I72" s="37">
        <v>60</v>
      </c>
      <c r="J72" s="38">
        <v>9</v>
      </c>
      <c r="K72" s="27">
        <v>1544.7739300000001</v>
      </c>
      <c r="L72" s="5">
        <v>1668.56321</v>
      </c>
      <c r="M72" s="25">
        <v>1509</v>
      </c>
      <c r="N72" s="26">
        <v>1709</v>
      </c>
      <c r="O72" s="54">
        <v>0.43707000000000001</v>
      </c>
      <c r="P72" s="58">
        <v>0.7</v>
      </c>
    </row>
    <row r="73" spans="1:16" x14ac:dyDescent="0.2">
      <c r="A73" s="16" t="s">
        <v>34</v>
      </c>
      <c r="B73" s="3">
        <v>29</v>
      </c>
      <c r="C73" s="15">
        <v>2</v>
      </c>
      <c r="D73" s="27">
        <v>1603.8899899999999</v>
      </c>
      <c r="E73" s="5">
        <v>1604.58186</v>
      </c>
      <c r="F73" s="37">
        <v>1610</v>
      </c>
      <c r="G73" s="38">
        <v>14</v>
      </c>
      <c r="H73" s="27">
        <v>61.052880000000002</v>
      </c>
      <c r="I73" s="37">
        <v>60</v>
      </c>
      <c r="J73" s="38">
        <v>9</v>
      </c>
      <c r="K73" s="27">
        <v>1544.7259200000001</v>
      </c>
      <c r="L73" s="5">
        <v>1668.74245</v>
      </c>
      <c r="M73" s="25">
        <v>1509</v>
      </c>
      <c r="N73" s="26">
        <v>1709</v>
      </c>
      <c r="O73" s="54">
        <v>0.4385</v>
      </c>
      <c r="P73" s="58">
        <v>0.7</v>
      </c>
    </row>
    <row r="74" spans="1:16" x14ac:dyDescent="0.2">
      <c r="A74" s="16" t="s">
        <v>34</v>
      </c>
      <c r="B74" s="3">
        <v>30</v>
      </c>
      <c r="C74" s="15">
        <v>2</v>
      </c>
      <c r="D74" s="27">
        <v>1603.9801299999999</v>
      </c>
      <c r="E74" s="5">
        <v>1604.5696</v>
      </c>
      <c r="F74" s="37">
        <v>1610</v>
      </c>
      <c r="G74" s="38">
        <v>14</v>
      </c>
      <c r="H74" s="27">
        <v>61.032919999999997</v>
      </c>
      <c r="I74" s="37">
        <v>60</v>
      </c>
      <c r="J74" s="38">
        <v>9</v>
      </c>
      <c r="K74" s="27">
        <v>1544.5121300000001</v>
      </c>
      <c r="L74" s="5">
        <v>1668.1898799999999</v>
      </c>
      <c r="M74" s="25">
        <v>1509</v>
      </c>
      <c r="N74" s="26">
        <v>1709</v>
      </c>
      <c r="O74" s="54">
        <v>0.44674999999999998</v>
      </c>
      <c r="P74" s="58">
        <v>0.7</v>
      </c>
    </row>
    <row r="75" spans="1:16" x14ac:dyDescent="0.2">
      <c r="A75" s="16" t="s">
        <v>34</v>
      </c>
      <c r="B75" s="3">
        <v>31</v>
      </c>
      <c r="C75" s="15">
        <v>2</v>
      </c>
      <c r="D75" s="27">
        <v>1603.83953</v>
      </c>
      <c r="E75" s="5">
        <v>1604.5642600000001</v>
      </c>
      <c r="F75" s="37">
        <v>1610</v>
      </c>
      <c r="G75" s="38">
        <v>14</v>
      </c>
      <c r="H75" s="27">
        <v>60.975960000000001</v>
      </c>
      <c r="I75" s="37">
        <v>60</v>
      </c>
      <c r="J75" s="38">
        <v>9</v>
      </c>
      <c r="K75" s="27">
        <v>1544.6391599999999</v>
      </c>
      <c r="L75" s="5">
        <v>1668.3279399999999</v>
      </c>
      <c r="M75" s="25">
        <v>1509</v>
      </c>
      <c r="N75" s="26">
        <v>1709</v>
      </c>
      <c r="O75" s="54">
        <v>0.44891999999999999</v>
      </c>
      <c r="P75" s="58">
        <v>0.7</v>
      </c>
    </row>
    <row r="76" spans="1:16" ht="13.5" thickBot="1" x14ac:dyDescent="0.25">
      <c r="A76" s="51" t="s">
        <v>34</v>
      </c>
      <c r="B76" s="32">
        <v>32</v>
      </c>
      <c r="C76" s="52">
        <v>2</v>
      </c>
      <c r="D76" s="28">
        <v>1604.00145</v>
      </c>
      <c r="E76" s="24">
        <v>1604.6247499999999</v>
      </c>
      <c r="F76" s="40">
        <v>1610</v>
      </c>
      <c r="G76" s="42">
        <v>14</v>
      </c>
      <c r="H76" s="28">
        <v>61.033029999999997</v>
      </c>
      <c r="I76" s="40">
        <v>60</v>
      </c>
      <c r="J76" s="42">
        <v>9</v>
      </c>
      <c r="K76" s="28">
        <v>1544.56808</v>
      </c>
      <c r="L76" s="24">
        <v>1668.2313099999999</v>
      </c>
      <c r="M76" s="29">
        <v>1509</v>
      </c>
      <c r="N76" s="30">
        <v>1709</v>
      </c>
      <c r="O76" s="56">
        <v>0.44183</v>
      </c>
      <c r="P76" s="59">
        <v>0.7</v>
      </c>
    </row>
    <row r="77" spans="1:16" x14ac:dyDescent="0.2">
      <c r="A77" s="13" t="s">
        <v>28</v>
      </c>
      <c r="B77" s="14">
        <v>1</v>
      </c>
      <c r="C77" s="15">
        <v>1</v>
      </c>
      <c r="D77" s="31">
        <v>3743.9683500000001</v>
      </c>
      <c r="E77" s="34">
        <v>3747.4060100000002</v>
      </c>
      <c r="F77" s="37">
        <v>3740</v>
      </c>
      <c r="G77" s="38">
        <v>40</v>
      </c>
      <c r="H77" s="31">
        <v>389.70137</v>
      </c>
      <c r="I77" s="46">
        <v>380</v>
      </c>
      <c r="J77" s="47">
        <v>30</v>
      </c>
      <c r="K77" s="31">
        <v>3472.4857900000002</v>
      </c>
      <c r="L77" s="34">
        <v>4012.7507999999998</v>
      </c>
      <c r="M77" s="25">
        <v>3340</v>
      </c>
      <c r="N77" s="26">
        <v>4140</v>
      </c>
      <c r="O77" s="55">
        <v>0.16744999999999999</v>
      </c>
      <c r="P77" s="58">
        <v>0.5</v>
      </c>
    </row>
    <row r="78" spans="1:16" x14ac:dyDescent="0.2">
      <c r="A78" s="16" t="s">
        <v>28</v>
      </c>
      <c r="B78" s="3">
        <v>2</v>
      </c>
      <c r="C78" s="17">
        <v>1</v>
      </c>
      <c r="D78" s="27">
        <v>3745.8459800000001</v>
      </c>
      <c r="E78" s="5">
        <v>3747.8648899999998</v>
      </c>
      <c r="F78" s="37">
        <v>3740</v>
      </c>
      <c r="G78" s="38">
        <v>40</v>
      </c>
      <c r="H78" s="27">
        <v>389.35345000000001</v>
      </c>
      <c r="I78" s="37">
        <v>380</v>
      </c>
      <c r="J78" s="38">
        <v>30</v>
      </c>
      <c r="K78" s="27">
        <v>3472.43021</v>
      </c>
      <c r="L78" s="5">
        <v>4014.29756</v>
      </c>
      <c r="M78" s="25">
        <v>3340</v>
      </c>
      <c r="N78" s="26">
        <v>4140</v>
      </c>
      <c r="O78" s="54">
        <v>0.15484000000000001</v>
      </c>
      <c r="P78" s="58">
        <v>0.5</v>
      </c>
    </row>
    <row r="79" spans="1:16" x14ac:dyDescent="0.2">
      <c r="A79" s="16" t="s">
        <v>28</v>
      </c>
      <c r="B79" s="3">
        <v>3</v>
      </c>
      <c r="C79" s="17">
        <v>1</v>
      </c>
      <c r="D79" s="27">
        <v>3745.3520800000001</v>
      </c>
      <c r="E79" s="5">
        <v>3748.4120200000002</v>
      </c>
      <c r="F79" s="37">
        <v>3740</v>
      </c>
      <c r="G79" s="38">
        <v>40</v>
      </c>
      <c r="H79" s="27">
        <v>389.23419000000001</v>
      </c>
      <c r="I79" s="37">
        <v>380</v>
      </c>
      <c r="J79" s="38">
        <v>30</v>
      </c>
      <c r="K79" s="27">
        <v>3473.9691899999998</v>
      </c>
      <c r="L79" s="5">
        <v>4013.9676199999999</v>
      </c>
      <c r="M79" s="25">
        <v>3340</v>
      </c>
      <c r="N79" s="26">
        <v>4140</v>
      </c>
      <c r="O79" s="54">
        <v>0.16538</v>
      </c>
      <c r="P79" s="58">
        <v>0.5</v>
      </c>
    </row>
    <row r="80" spans="1:16" x14ac:dyDescent="0.2">
      <c r="A80" s="16" t="s">
        <v>28</v>
      </c>
      <c r="B80" s="3">
        <v>4</v>
      </c>
      <c r="C80" s="17">
        <v>1</v>
      </c>
      <c r="D80" s="27">
        <v>3747.4939399999998</v>
      </c>
      <c r="E80" s="5">
        <v>3748.91813</v>
      </c>
      <c r="F80" s="37">
        <v>3740</v>
      </c>
      <c r="G80" s="38">
        <v>40</v>
      </c>
      <c r="H80" s="27">
        <v>388.39704999999998</v>
      </c>
      <c r="I80" s="37">
        <v>380</v>
      </c>
      <c r="J80" s="38">
        <v>30</v>
      </c>
      <c r="K80" s="27">
        <v>3473.8918399999998</v>
      </c>
      <c r="L80" s="5">
        <v>4015.68561</v>
      </c>
      <c r="M80" s="25">
        <v>3340</v>
      </c>
      <c r="N80" s="26">
        <v>4140</v>
      </c>
      <c r="O80" s="54">
        <v>0.16084999999999999</v>
      </c>
      <c r="P80" s="58">
        <v>0.5</v>
      </c>
    </row>
    <row r="81" spans="1:16" x14ac:dyDescent="0.2">
      <c r="A81" s="16" t="s">
        <v>28</v>
      </c>
      <c r="B81" s="3">
        <v>5</v>
      </c>
      <c r="C81" s="17">
        <v>1</v>
      </c>
      <c r="D81" s="27">
        <v>3746.6343999999999</v>
      </c>
      <c r="E81" s="5">
        <v>3749.9198000000001</v>
      </c>
      <c r="F81" s="37">
        <v>3740</v>
      </c>
      <c r="G81" s="38">
        <v>40</v>
      </c>
      <c r="H81" s="27">
        <v>388.67308000000003</v>
      </c>
      <c r="I81" s="37">
        <v>380</v>
      </c>
      <c r="J81" s="38">
        <v>30</v>
      </c>
      <c r="K81" s="27">
        <v>3474.7094000000002</v>
      </c>
      <c r="L81" s="5">
        <v>4015.1477199999999</v>
      </c>
      <c r="M81" s="25">
        <v>3340</v>
      </c>
      <c r="N81" s="26">
        <v>4140</v>
      </c>
      <c r="O81" s="54">
        <v>0.16611000000000001</v>
      </c>
      <c r="P81" s="58">
        <v>0.5</v>
      </c>
    </row>
    <row r="82" spans="1:16" x14ac:dyDescent="0.2">
      <c r="A82" s="16" t="s">
        <v>28</v>
      </c>
      <c r="B82" s="3">
        <v>6</v>
      </c>
      <c r="C82" s="17">
        <v>1</v>
      </c>
      <c r="D82" s="27">
        <v>3748.1395299999999</v>
      </c>
      <c r="E82" s="5">
        <v>3749.6031699999999</v>
      </c>
      <c r="F82" s="37">
        <v>3740</v>
      </c>
      <c r="G82" s="38">
        <v>40</v>
      </c>
      <c r="H82" s="27">
        <v>387.98937999999998</v>
      </c>
      <c r="I82" s="37">
        <v>380</v>
      </c>
      <c r="J82" s="38">
        <v>30</v>
      </c>
      <c r="K82" s="27">
        <v>3474.1535199999998</v>
      </c>
      <c r="L82" s="5">
        <v>4016.3003399999998</v>
      </c>
      <c r="M82" s="25">
        <v>3340</v>
      </c>
      <c r="N82" s="26">
        <v>4140</v>
      </c>
      <c r="O82" s="54">
        <v>0.15934000000000001</v>
      </c>
      <c r="P82" s="58">
        <v>0.5</v>
      </c>
    </row>
    <row r="83" spans="1:16" x14ac:dyDescent="0.2">
      <c r="A83" s="16" t="s">
        <v>28</v>
      </c>
      <c r="B83" s="3">
        <v>7</v>
      </c>
      <c r="C83" s="17">
        <v>1</v>
      </c>
      <c r="D83" s="27">
        <v>3747.31763</v>
      </c>
      <c r="E83" s="5">
        <v>3750.9198000000001</v>
      </c>
      <c r="F83" s="37">
        <v>3740</v>
      </c>
      <c r="G83" s="38">
        <v>40</v>
      </c>
      <c r="H83" s="27">
        <v>388.31842</v>
      </c>
      <c r="I83" s="37">
        <v>380</v>
      </c>
      <c r="J83" s="38">
        <v>30</v>
      </c>
      <c r="K83" s="27">
        <v>3475.3445900000002</v>
      </c>
      <c r="L83" s="5">
        <v>4015.6260400000001</v>
      </c>
      <c r="M83" s="25">
        <v>3340</v>
      </c>
      <c r="N83" s="26">
        <v>4140</v>
      </c>
      <c r="O83" s="54">
        <v>0.17174</v>
      </c>
      <c r="P83" s="58">
        <v>0.5</v>
      </c>
    </row>
    <row r="84" spans="1:16" x14ac:dyDescent="0.2">
      <c r="A84" s="16" t="s">
        <v>28</v>
      </c>
      <c r="B84" s="3">
        <v>8</v>
      </c>
      <c r="C84" s="17">
        <v>1</v>
      </c>
      <c r="D84" s="27">
        <v>3748.9666200000001</v>
      </c>
      <c r="E84" s="5">
        <v>3750.32996</v>
      </c>
      <c r="F84" s="37">
        <v>3740</v>
      </c>
      <c r="G84" s="38">
        <v>40</v>
      </c>
      <c r="H84" s="27">
        <v>387.11227000000002</v>
      </c>
      <c r="I84" s="37">
        <v>380</v>
      </c>
      <c r="J84" s="38">
        <v>30</v>
      </c>
      <c r="K84" s="27">
        <v>3474.8141700000001</v>
      </c>
      <c r="L84" s="5">
        <v>4016.64572</v>
      </c>
      <c r="M84" s="25">
        <v>3340</v>
      </c>
      <c r="N84" s="26">
        <v>4140</v>
      </c>
      <c r="O84" s="54">
        <v>0.16313</v>
      </c>
      <c r="P84" s="58">
        <v>0.5</v>
      </c>
    </row>
    <row r="85" spans="1:16" x14ac:dyDescent="0.2">
      <c r="A85" s="16" t="s">
        <v>28</v>
      </c>
      <c r="B85" s="3">
        <v>9</v>
      </c>
      <c r="C85" s="17">
        <v>1</v>
      </c>
      <c r="D85" s="27">
        <v>3747.8546000000001</v>
      </c>
      <c r="E85" s="5">
        <v>3750.8130000000001</v>
      </c>
      <c r="F85" s="37">
        <v>3740</v>
      </c>
      <c r="G85" s="38">
        <v>40</v>
      </c>
      <c r="H85" s="27">
        <v>388.48475000000002</v>
      </c>
      <c r="I85" s="37">
        <v>380</v>
      </c>
      <c r="J85" s="38">
        <v>30</v>
      </c>
      <c r="K85" s="27">
        <v>3475.4005200000001</v>
      </c>
      <c r="L85" s="5">
        <v>4015.94004</v>
      </c>
      <c r="M85" s="25">
        <v>3340</v>
      </c>
      <c r="N85" s="26">
        <v>4140</v>
      </c>
      <c r="O85" s="54">
        <v>0.16811999999999999</v>
      </c>
      <c r="P85" s="58">
        <v>0.5</v>
      </c>
    </row>
    <row r="86" spans="1:16" x14ac:dyDescent="0.2">
      <c r="A86" s="16" t="s">
        <v>28</v>
      </c>
      <c r="B86" s="3">
        <v>10</v>
      </c>
      <c r="C86" s="17">
        <v>1</v>
      </c>
      <c r="D86" s="27">
        <v>3749.1935100000001</v>
      </c>
      <c r="E86" s="5">
        <v>3749.6383999999998</v>
      </c>
      <c r="F86" s="37">
        <v>3740</v>
      </c>
      <c r="G86" s="38">
        <v>40</v>
      </c>
      <c r="H86" s="27">
        <v>387.04063000000002</v>
      </c>
      <c r="I86" s="37">
        <v>380</v>
      </c>
      <c r="J86" s="38">
        <v>30</v>
      </c>
      <c r="K86" s="27">
        <v>3474.8394499999999</v>
      </c>
      <c r="L86" s="5">
        <v>4016.5732699999999</v>
      </c>
      <c r="M86" s="25">
        <v>3340</v>
      </c>
      <c r="N86" s="26">
        <v>4140</v>
      </c>
      <c r="O86" s="54">
        <v>0.16111</v>
      </c>
      <c r="P86" s="58">
        <v>0.5</v>
      </c>
    </row>
    <row r="87" spans="1:16" x14ac:dyDescent="0.2">
      <c r="A87" s="16" t="s">
        <v>28</v>
      </c>
      <c r="B87" s="3">
        <v>11</v>
      </c>
      <c r="C87" s="17">
        <v>1</v>
      </c>
      <c r="D87" s="27">
        <v>3748.80852</v>
      </c>
      <c r="E87" s="5">
        <v>3752.0112899999999</v>
      </c>
      <c r="F87" s="37">
        <v>3740</v>
      </c>
      <c r="G87" s="38">
        <v>40</v>
      </c>
      <c r="H87" s="27">
        <v>387.60386999999997</v>
      </c>
      <c r="I87" s="37">
        <v>380</v>
      </c>
      <c r="J87" s="38">
        <v>30</v>
      </c>
      <c r="K87" s="27">
        <v>3476.2717600000001</v>
      </c>
      <c r="L87" s="5">
        <v>4016.16671</v>
      </c>
      <c r="M87" s="25">
        <v>3340</v>
      </c>
      <c r="N87" s="26">
        <v>4140</v>
      </c>
      <c r="O87" s="54">
        <v>0.16974</v>
      </c>
      <c r="P87" s="58">
        <v>0.5</v>
      </c>
    </row>
    <row r="88" spans="1:16" x14ac:dyDescent="0.2">
      <c r="A88" s="16" t="s">
        <v>28</v>
      </c>
      <c r="B88" s="3">
        <v>12</v>
      </c>
      <c r="C88" s="17">
        <v>1</v>
      </c>
      <c r="D88" s="27">
        <v>3749.8082300000001</v>
      </c>
      <c r="E88" s="5">
        <v>3749.92119</v>
      </c>
      <c r="F88" s="37">
        <v>3740</v>
      </c>
      <c r="G88" s="38">
        <v>40</v>
      </c>
      <c r="H88" s="27">
        <v>386.17511999999999</v>
      </c>
      <c r="I88" s="37">
        <v>380</v>
      </c>
      <c r="J88" s="38">
        <v>30</v>
      </c>
      <c r="K88" s="27">
        <v>3475.1756999999998</v>
      </c>
      <c r="L88" s="5">
        <v>4016.4704999999999</v>
      </c>
      <c r="M88" s="25">
        <v>3340</v>
      </c>
      <c r="N88" s="26">
        <v>4140</v>
      </c>
      <c r="O88" s="54">
        <v>0.16164000000000001</v>
      </c>
      <c r="P88" s="58">
        <v>0.5</v>
      </c>
    </row>
    <row r="89" spans="1:16" x14ac:dyDescent="0.2">
      <c r="A89" s="16" t="s">
        <v>28</v>
      </c>
      <c r="B89" s="3">
        <v>13</v>
      </c>
      <c r="C89" s="17">
        <v>1</v>
      </c>
      <c r="D89" s="27">
        <v>3748.8490900000002</v>
      </c>
      <c r="E89" s="5">
        <v>3751.6686300000001</v>
      </c>
      <c r="F89" s="37">
        <v>3740</v>
      </c>
      <c r="G89" s="38">
        <v>40</v>
      </c>
      <c r="H89" s="27">
        <v>387.51398999999998</v>
      </c>
      <c r="I89" s="37">
        <v>380</v>
      </c>
      <c r="J89" s="38">
        <v>30</v>
      </c>
      <c r="K89" s="27">
        <v>3476.0165900000002</v>
      </c>
      <c r="L89" s="5">
        <v>4016.23099</v>
      </c>
      <c r="M89" s="25">
        <v>3340</v>
      </c>
      <c r="N89" s="26">
        <v>4140</v>
      </c>
      <c r="O89" s="54">
        <v>0.16853000000000001</v>
      </c>
      <c r="P89" s="58">
        <v>0.5</v>
      </c>
    </row>
    <row r="90" spans="1:16" x14ac:dyDescent="0.2">
      <c r="A90" s="16" t="s">
        <v>28</v>
      </c>
      <c r="B90" s="3">
        <v>14</v>
      </c>
      <c r="C90" s="17">
        <v>1</v>
      </c>
      <c r="D90" s="27">
        <v>3750.1513</v>
      </c>
      <c r="E90" s="5">
        <v>3749.93082</v>
      </c>
      <c r="F90" s="37">
        <v>3740</v>
      </c>
      <c r="G90" s="38">
        <v>40</v>
      </c>
      <c r="H90" s="27">
        <v>384.65713</v>
      </c>
      <c r="I90" s="37">
        <v>380</v>
      </c>
      <c r="J90" s="38">
        <v>30</v>
      </c>
      <c r="K90" s="27">
        <v>3475.4989799999998</v>
      </c>
      <c r="L90" s="5">
        <v>4016.2151399999998</v>
      </c>
      <c r="M90" s="25">
        <v>3340</v>
      </c>
      <c r="N90" s="26">
        <v>4140</v>
      </c>
      <c r="O90" s="54">
        <v>0.16947000000000001</v>
      </c>
      <c r="P90" s="58">
        <v>0.5</v>
      </c>
    </row>
    <row r="91" spans="1:16" x14ac:dyDescent="0.2">
      <c r="A91" s="16" t="s">
        <v>28</v>
      </c>
      <c r="B91" s="3">
        <v>15</v>
      </c>
      <c r="C91" s="17">
        <v>1</v>
      </c>
      <c r="D91" s="27">
        <v>3748.97964</v>
      </c>
      <c r="E91" s="5">
        <v>3752.1344600000002</v>
      </c>
      <c r="F91" s="37">
        <v>3740</v>
      </c>
      <c r="G91" s="38">
        <v>40</v>
      </c>
      <c r="H91" s="27">
        <v>386.90224000000001</v>
      </c>
      <c r="I91" s="37">
        <v>380</v>
      </c>
      <c r="J91" s="38">
        <v>30</v>
      </c>
      <c r="K91" s="27">
        <v>3476.5247300000001</v>
      </c>
      <c r="L91" s="5">
        <v>4016.0378500000002</v>
      </c>
      <c r="M91" s="25">
        <v>3340</v>
      </c>
      <c r="N91" s="26">
        <v>4140</v>
      </c>
      <c r="O91" s="54">
        <v>0.17323</v>
      </c>
      <c r="P91" s="58">
        <v>0.5</v>
      </c>
    </row>
    <row r="92" spans="1:16" x14ac:dyDescent="0.2">
      <c r="A92" s="16" t="s">
        <v>28</v>
      </c>
      <c r="B92" s="3">
        <v>16</v>
      </c>
      <c r="C92" s="17">
        <v>1</v>
      </c>
      <c r="D92" s="27">
        <v>3750.01143</v>
      </c>
      <c r="E92" s="5">
        <v>3749.8392399999998</v>
      </c>
      <c r="F92" s="37">
        <v>3740</v>
      </c>
      <c r="G92" s="38">
        <v>40</v>
      </c>
      <c r="H92" s="27">
        <v>384.60016999999999</v>
      </c>
      <c r="I92" s="37">
        <v>380</v>
      </c>
      <c r="J92" s="38">
        <v>30</v>
      </c>
      <c r="K92" s="27">
        <v>3475.3535200000001</v>
      </c>
      <c r="L92" s="5">
        <v>4015.9525899999999</v>
      </c>
      <c r="M92" s="25">
        <v>3340</v>
      </c>
      <c r="N92" s="26">
        <v>4140</v>
      </c>
      <c r="O92" s="54">
        <v>0.16671</v>
      </c>
      <c r="P92" s="58">
        <v>0.5</v>
      </c>
    </row>
    <row r="93" spans="1:16" x14ac:dyDescent="0.2">
      <c r="A93" s="16" t="s">
        <v>28</v>
      </c>
      <c r="B93" s="3">
        <v>17</v>
      </c>
      <c r="C93" s="17">
        <v>1</v>
      </c>
      <c r="D93" s="27">
        <v>3748.6774799999998</v>
      </c>
      <c r="E93" s="5">
        <v>3751.63211</v>
      </c>
      <c r="F93" s="37">
        <v>3740</v>
      </c>
      <c r="G93" s="38">
        <v>40</v>
      </c>
      <c r="H93" s="27">
        <v>387.04356000000001</v>
      </c>
      <c r="I93" s="37">
        <v>380</v>
      </c>
      <c r="J93" s="38">
        <v>30</v>
      </c>
      <c r="K93" s="27">
        <v>3475.9333000000001</v>
      </c>
      <c r="L93" s="5">
        <v>4015.8307500000001</v>
      </c>
      <c r="M93" s="25">
        <v>3340</v>
      </c>
      <c r="N93" s="26">
        <v>4140</v>
      </c>
      <c r="O93" s="54">
        <v>0.17197000000000001</v>
      </c>
      <c r="P93" s="58">
        <v>0.5</v>
      </c>
    </row>
    <row r="94" spans="1:16" x14ac:dyDescent="0.2">
      <c r="A94" s="16" t="s">
        <v>28</v>
      </c>
      <c r="B94" s="3">
        <v>18</v>
      </c>
      <c r="C94" s="17">
        <v>1</v>
      </c>
      <c r="D94" s="27">
        <v>3749.65139</v>
      </c>
      <c r="E94" s="5">
        <v>3749.3149199999998</v>
      </c>
      <c r="F94" s="37">
        <v>3740</v>
      </c>
      <c r="G94" s="38">
        <v>40</v>
      </c>
      <c r="H94" s="27">
        <v>384.82233000000002</v>
      </c>
      <c r="I94" s="37">
        <v>380</v>
      </c>
      <c r="J94" s="38">
        <v>30</v>
      </c>
      <c r="K94" s="27">
        <v>3474.99071</v>
      </c>
      <c r="L94" s="5">
        <v>4015.7766799999999</v>
      </c>
      <c r="M94" s="25">
        <v>3340</v>
      </c>
      <c r="N94" s="26">
        <v>4140</v>
      </c>
      <c r="O94" s="54">
        <v>0.16558999999999999</v>
      </c>
      <c r="P94" s="58">
        <v>0.5</v>
      </c>
    </row>
    <row r="95" spans="1:16" x14ac:dyDescent="0.2">
      <c r="A95" s="16" t="s">
        <v>28</v>
      </c>
      <c r="B95" s="3">
        <v>19</v>
      </c>
      <c r="C95" s="17">
        <v>1</v>
      </c>
      <c r="D95" s="27">
        <v>3748.61861</v>
      </c>
      <c r="E95" s="5">
        <v>3751.8121700000002</v>
      </c>
      <c r="F95" s="37">
        <v>3740</v>
      </c>
      <c r="G95" s="38">
        <v>40</v>
      </c>
      <c r="H95" s="27">
        <v>386.95039000000003</v>
      </c>
      <c r="I95" s="37">
        <v>380</v>
      </c>
      <c r="J95" s="38">
        <v>30</v>
      </c>
      <c r="K95" s="27">
        <v>3475.6596</v>
      </c>
      <c r="L95" s="5">
        <v>4015.7121200000001</v>
      </c>
      <c r="M95" s="25">
        <v>3340</v>
      </c>
      <c r="N95" s="26">
        <v>4140</v>
      </c>
      <c r="O95" s="54">
        <v>0.17441999999999999</v>
      </c>
      <c r="P95" s="58">
        <v>0.5</v>
      </c>
    </row>
    <row r="96" spans="1:16" x14ac:dyDescent="0.2">
      <c r="A96" s="16" t="s">
        <v>28</v>
      </c>
      <c r="B96" s="3">
        <v>20</v>
      </c>
      <c r="C96" s="17">
        <v>1</v>
      </c>
      <c r="D96" s="27">
        <v>3749.5322900000001</v>
      </c>
      <c r="E96" s="5">
        <v>3749.3328999999999</v>
      </c>
      <c r="F96" s="37">
        <v>3740</v>
      </c>
      <c r="G96" s="38">
        <v>40</v>
      </c>
      <c r="H96" s="27">
        <v>384.40298999999999</v>
      </c>
      <c r="I96" s="37">
        <v>380</v>
      </c>
      <c r="J96" s="38">
        <v>30</v>
      </c>
      <c r="K96" s="27">
        <v>3474.9744000000001</v>
      </c>
      <c r="L96" s="5">
        <v>4015.4553700000001</v>
      </c>
      <c r="M96" s="25">
        <v>3340</v>
      </c>
      <c r="N96" s="26">
        <v>4140</v>
      </c>
      <c r="O96" s="54">
        <v>0.16735</v>
      </c>
      <c r="P96" s="58">
        <v>0.5</v>
      </c>
    </row>
    <row r="97" spans="1:16" x14ac:dyDescent="0.2">
      <c r="A97" s="16" t="s">
        <v>28</v>
      </c>
      <c r="B97" s="3">
        <v>21</v>
      </c>
      <c r="C97" s="17">
        <v>1</v>
      </c>
      <c r="D97" s="27">
        <v>3748.4994200000001</v>
      </c>
      <c r="E97" s="5">
        <v>3752.3102199999998</v>
      </c>
      <c r="F97" s="37">
        <v>3740</v>
      </c>
      <c r="G97" s="38">
        <v>40</v>
      </c>
      <c r="H97" s="27">
        <v>386.49407000000002</v>
      </c>
      <c r="I97" s="37">
        <v>380</v>
      </c>
      <c r="J97" s="38">
        <v>30</v>
      </c>
      <c r="K97" s="27">
        <v>3475.6304599999999</v>
      </c>
      <c r="L97" s="5">
        <v>4015.33032</v>
      </c>
      <c r="M97" s="25">
        <v>3340</v>
      </c>
      <c r="N97" s="26">
        <v>4140</v>
      </c>
      <c r="O97" s="54">
        <v>0.17585999999999999</v>
      </c>
      <c r="P97" s="58">
        <v>0.5</v>
      </c>
    </row>
    <row r="98" spans="1:16" x14ac:dyDescent="0.2">
      <c r="A98" s="16" t="s">
        <v>28</v>
      </c>
      <c r="B98" s="3">
        <v>22</v>
      </c>
      <c r="C98" s="17">
        <v>1</v>
      </c>
      <c r="D98" s="27">
        <v>3749.0682700000002</v>
      </c>
      <c r="E98" s="5">
        <v>3749.7222099999999</v>
      </c>
      <c r="F98" s="37">
        <v>3740</v>
      </c>
      <c r="G98" s="38">
        <v>40</v>
      </c>
      <c r="H98" s="27">
        <v>384.94555000000003</v>
      </c>
      <c r="I98" s="37">
        <v>380</v>
      </c>
      <c r="J98" s="38">
        <v>30</v>
      </c>
      <c r="K98" s="27">
        <v>3474.5221900000001</v>
      </c>
      <c r="L98" s="5">
        <v>4015.2235799999999</v>
      </c>
      <c r="M98" s="25">
        <v>3340</v>
      </c>
      <c r="N98" s="26">
        <v>4140</v>
      </c>
      <c r="O98" s="54">
        <v>0.17063999999999999</v>
      </c>
      <c r="P98" s="58">
        <v>0.5</v>
      </c>
    </row>
    <row r="99" spans="1:16" x14ac:dyDescent="0.2">
      <c r="A99" s="16" t="s">
        <v>28</v>
      </c>
      <c r="B99" s="3">
        <v>23</v>
      </c>
      <c r="C99" s="17">
        <v>1</v>
      </c>
      <c r="D99" s="27">
        <v>3747.4787700000002</v>
      </c>
      <c r="E99" s="5">
        <v>3751.1298000000002</v>
      </c>
      <c r="F99" s="37">
        <v>3740</v>
      </c>
      <c r="G99" s="38">
        <v>40</v>
      </c>
      <c r="H99" s="27">
        <v>387.00143000000003</v>
      </c>
      <c r="I99" s="37">
        <v>380</v>
      </c>
      <c r="J99" s="38">
        <v>30</v>
      </c>
      <c r="K99" s="27">
        <v>3474.5777600000001</v>
      </c>
      <c r="L99" s="5">
        <v>4014.7273399999999</v>
      </c>
      <c r="M99" s="25">
        <v>3340</v>
      </c>
      <c r="N99" s="26">
        <v>4140</v>
      </c>
      <c r="O99" s="54">
        <v>0.17641999999999999</v>
      </c>
      <c r="P99" s="58">
        <v>0.5</v>
      </c>
    </row>
    <row r="100" spans="1:16" x14ac:dyDescent="0.2">
      <c r="A100" s="16" t="s">
        <v>28</v>
      </c>
      <c r="B100" s="3">
        <v>24</v>
      </c>
      <c r="C100" s="17">
        <v>1</v>
      </c>
      <c r="D100" s="27">
        <v>3748.3582700000002</v>
      </c>
      <c r="E100" s="5">
        <v>3749.18957</v>
      </c>
      <c r="F100" s="37">
        <v>3740</v>
      </c>
      <c r="G100" s="38">
        <v>40</v>
      </c>
      <c r="H100" s="27">
        <v>384.95558</v>
      </c>
      <c r="I100" s="37">
        <v>380</v>
      </c>
      <c r="J100" s="38">
        <v>30</v>
      </c>
      <c r="K100" s="27">
        <v>3474.14021</v>
      </c>
      <c r="L100" s="5">
        <v>4014.5158700000002</v>
      </c>
      <c r="M100" s="25">
        <v>3340</v>
      </c>
      <c r="N100" s="26">
        <v>4140</v>
      </c>
      <c r="O100" s="54">
        <v>0.16688</v>
      </c>
      <c r="P100" s="58">
        <v>0.5</v>
      </c>
    </row>
    <row r="101" spans="1:16" x14ac:dyDescent="0.2">
      <c r="A101" s="16" t="s">
        <v>28</v>
      </c>
      <c r="B101" s="3">
        <v>25</v>
      </c>
      <c r="C101" s="17">
        <v>1</v>
      </c>
      <c r="D101" s="27">
        <v>3746.6793600000001</v>
      </c>
      <c r="E101" s="5">
        <v>3750.7333800000001</v>
      </c>
      <c r="F101" s="37">
        <v>3740</v>
      </c>
      <c r="G101" s="38">
        <v>40</v>
      </c>
      <c r="H101" s="27">
        <v>386.95855</v>
      </c>
      <c r="I101" s="37">
        <v>380</v>
      </c>
      <c r="J101" s="38">
        <v>30</v>
      </c>
      <c r="K101" s="27">
        <v>3474.0121899999999</v>
      </c>
      <c r="L101" s="5">
        <v>4014.0145400000001</v>
      </c>
      <c r="M101" s="25">
        <v>3340</v>
      </c>
      <c r="N101" s="26">
        <v>4140</v>
      </c>
      <c r="O101" s="54">
        <v>0.17175000000000001</v>
      </c>
      <c r="P101" s="58">
        <v>0.5</v>
      </c>
    </row>
    <row r="102" spans="1:16" x14ac:dyDescent="0.2">
      <c r="A102" s="16" t="s">
        <v>28</v>
      </c>
      <c r="B102" s="3">
        <v>26</v>
      </c>
      <c r="C102" s="17">
        <v>1</v>
      </c>
      <c r="D102" s="27">
        <v>3747.3988100000001</v>
      </c>
      <c r="E102" s="5">
        <v>3748.56025</v>
      </c>
      <c r="F102" s="37">
        <v>3740</v>
      </c>
      <c r="G102" s="38">
        <v>40</v>
      </c>
      <c r="H102" s="27">
        <v>384.96395999999999</v>
      </c>
      <c r="I102" s="37">
        <v>380</v>
      </c>
      <c r="J102" s="38">
        <v>30</v>
      </c>
      <c r="K102" s="27">
        <v>3473.3911800000001</v>
      </c>
      <c r="L102" s="5">
        <v>4013.36274</v>
      </c>
      <c r="M102" s="25">
        <v>3340</v>
      </c>
      <c r="N102" s="26">
        <v>4140</v>
      </c>
      <c r="O102" s="54">
        <v>0.17541999999999999</v>
      </c>
      <c r="P102" s="58">
        <v>0.5</v>
      </c>
    </row>
    <row r="103" spans="1:16" x14ac:dyDescent="0.2">
      <c r="A103" s="16" t="s">
        <v>28</v>
      </c>
      <c r="B103" s="3">
        <v>27</v>
      </c>
      <c r="C103" s="17">
        <v>1</v>
      </c>
      <c r="D103" s="27">
        <v>3746.03836</v>
      </c>
      <c r="E103" s="5">
        <v>3750.3512599999999</v>
      </c>
      <c r="F103" s="37">
        <v>3740</v>
      </c>
      <c r="G103" s="38">
        <v>40</v>
      </c>
      <c r="H103" s="27">
        <v>386.73257999999998</v>
      </c>
      <c r="I103" s="37">
        <v>380</v>
      </c>
      <c r="J103" s="38">
        <v>30</v>
      </c>
      <c r="K103" s="27">
        <v>3473.4776999999999</v>
      </c>
      <c r="L103" s="5">
        <v>4013.32276</v>
      </c>
      <c r="M103" s="25">
        <v>3340</v>
      </c>
      <c r="N103" s="26">
        <v>4140</v>
      </c>
      <c r="O103" s="54">
        <v>0.17222000000000001</v>
      </c>
      <c r="P103" s="58">
        <v>0.5</v>
      </c>
    </row>
    <row r="104" spans="1:16" x14ac:dyDescent="0.2">
      <c r="A104" s="16" t="s">
        <v>28</v>
      </c>
      <c r="B104" s="3">
        <v>28</v>
      </c>
      <c r="C104" s="17">
        <v>1</v>
      </c>
      <c r="D104" s="27">
        <v>3746.8093800000001</v>
      </c>
      <c r="E104" s="5">
        <v>3748.7418200000002</v>
      </c>
      <c r="F104" s="37">
        <v>3740</v>
      </c>
      <c r="G104" s="38">
        <v>40</v>
      </c>
      <c r="H104" s="27">
        <v>384.99637999999999</v>
      </c>
      <c r="I104" s="37">
        <v>380</v>
      </c>
      <c r="J104" s="38">
        <v>30</v>
      </c>
      <c r="K104" s="27">
        <v>3472.7042299999998</v>
      </c>
      <c r="L104" s="5">
        <v>4013.1729300000002</v>
      </c>
      <c r="M104" s="25">
        <v>3340</v>
      </c>
      <c r="N104" s="26">
        <v>4140</v>
      </c>
      <c r="O104" s="54">
        <v>0.16958999999999999</v>
      </c>
      <c r="P104" s="58">
        <v>0.5</v>
      </c>
    </row>
    <row r="105" spans="1:16" x14ac:dyDescent="0.2">
      <c r="A105" s="16" t="s">
        <v>28</v>
      </c>
      <c r="B105" s="3">
        <v>29</v>
      </c>
      <c r="C105" s="17">
        <v>1</v>
      </c>
      <c r="D105" s="27">
        <v>3745.4380900000001</v>
      </c>
      <c r="E105" s="5">
        <v>3750.1610300000002</v>
      </c>
      <c r="F105" s="37">
        <v>3740</v>
      </c>
      <c r="G105" s="38">
        <v>40</v>
      </c>
      <c r="H105" s="27">
        <v>386.40985999999998</v>
      </c>
      <c r="I105" s="37">
        <v>380</v>
      </c>
      <c r="J105" s="38">
        <v>30</v>
      </c>
      <c r="K105" s="27">
        <v>3473.0572699999998</v>
      </c>
      <c r="L105" s="5">
        <v>4012.6902500000001</v>
      </c>
      <c r="M105" s="25">
        <v>3340</v>
      </c>
      <c r="N105" s="26">
        <v>4140</v>
      </c>
      <c r="O105" s="54">
        <v>0.17449999999999999</v>
      </c>
      <c r="P105" s="58">
        <v>0.5</v>
      </c>
    </row>
    <row r="106" spans="1:16" x14ac:dyDescent="0.2">
      <c r="A106" s="16" t="s">
        <v>28</v>
      </c>
      <c r="B106" s="3">
        <v>30</v>
      </c>
      <c r="C106" s="17">
        <v>1</v>
      </c>
      <c r="D106" s="27">
        <v>3746.0528199999999</v>
      </c>
      <c r="E106" s="5">
        <v>3748.6021099999998</v>
      </c>
      <c r="F106" s="37">
        <v>3740</v>
      </c>
      <c r="G106" s="38">
        <v>40</v>
      </c>
      <c r="H106" s="27">
        <v>385.73584</v>
      </c>
      <c r="I106" s="37">
        <v>380</v>
      </c>
      <c r="J106" s="38">
        <v>30</v>
      </c>
      <c r="K106" s="27">
        <v>3471.71423</v>
      </c>
      <c r="L106" s="5">
        <v>4012.7731699999999</v>
      </c>
      <c r="M106" s="25">
        <v>3340</v>
      </c>
      <c r="N106" s="26">
        <v>4140</v>
      </c>
      <c r="O106" s="54">
        <v>0.16922000000000001</v>
      </c>
      <c r="P106" s="58">
        <v>0.5</v>
      </c>
    </row>
    <row r="107" spans="1:16" x14ac:dyDescent="0.2">
      <c r="A107" s="16" t="s">
        <v>28</v>
      </c>
      <c r="B107" s="3">
        <v>31</v>
      </c>
      <c r="C107" s="17">
        <v>1</v>
      </c>
      <c r="D107" s="27">
        <v>3744.7115899999999</v>
      </c>
      <c r="E107" s="5">
        <v>3749.9913200000001</v>
      </c>
      <c r="F107" s="37">
        <v>3740</v>
      </c>
      <c r="G107" s="38">
        <v>40</v>
      </c>
      <c r="H107" s="27">
        <v>385.75551999999999</v>
      </c>
      <c r="I107" s="37">
        <v>380</v>
      </c>
      <c r="J107" s="38">
        <v>30</v>
      </c>
      <c r="K107" s="27">
        <v>3473.0298200000002</v>
      </c>
      <c r="L107" s="5">
        <v>4012.0088099999998</v>
      </c>
      <c r="M107" s="25">
        <v>3340</v>
      </c>
      <c r="N107" s="26">
        <v>4140</v>
      </c>
      <c r="O107" s="54">
        <v>0.17735999999999999</v>
      </c>
      <c r="P107" s="58">
        <v>0.5</v>
      </c>
    </row>
    <row r="108" spans="1:16" x14ac:dyDescent="0.2">
      <c r="A108" s="16" t="s">
        <v>28</v>
      </c>
      <c r="B108" s="3">
        <v>32</v>
      </c>
      <c r="C108" s="17">
        <v>1</v>
      </c>
      <c r="D108" s="27">
        <v>3745.36915</v>
      </c>
      <c r="E108" s="5">
        <v>3748.9439000000002</v>
      </c>
      <c r="F108" s="37">
        <v>3740</v>
      </c>
      <c r="G108" s="38">
        <v>40</v>
      </c>
      <c r="H108" s="27">
        <v>385.75425000000001</v>
      </c>
      <c r="I108" s="37">
        <v>380</v>
      </c>
      <c r="J108" s="38">
        <v>30</v>
      </c>
      <c r="K108" s="27">
        <v>3470.93469</v>
      </c>
      <c r="L108" s="5">
        <v>4012.3065900000001</v>
      </c>
      <c r="M108" s="25">
        <v>3340</v>
      </c>
      <c r="N108" s="26">
        <v>4140</v>
      </c>
      <c r="O108" s="54">
        <v>0.16935</v>
      </c>
      <c r="P108" s="58">
        <v>0.5</v>
      </c>
    </row>
    <row r="109" spans="1:16" x14ac:dyDescent="0.2">
      <c r="A109" s="16" t="s">
        <v>28</v>
      </c>
      <c r="B109" s="3">
        <v>1</v>
      </c>
      <c r="C109" s="17">
        <v>2</v>
      </c>
      <c r="D109" s="27">
        <v>3743.9679799999999</v>
      </c>
      <c r="E109" s="5">
        <v>3747.3982000000001</v>
      </c>
      <c r="F109" s="37">
        <v>3740</v>
      </c>
      <c r="G109" s="38">
        <v>40</v>
      </c>
      <c r="H109" s="27">
        <v>389.70055000000002</v>
      </c>
      <c r="I109" s="37">
        <v>380</v>
      </c>
      <c r="J109" s="38">
        <v>30</v>
      </c>
      <c r="K109" s="27">
        <v>3472.4979800000001</v>
      </c>
      <c r="L109" s="5">
        <v>4012.7502199999999</v>
      </c>
      <c r="M109" s="25">
        <v>3340</v>
      </c>
      <c r="N109" s="26">
        <v>4140</v>
      </c>
      <c r="O109" s="54">
        <v>0.16450000000000001</v>
      </c>
      <c r="P109" s="58">
        <v>0.5</v>
      </c>
    </row>
    <row r="110" spans="1:16" x14ac:dyDescent="0.2">
      <c r="A110" s="16" t="s">
        <v>28</v>
      </c>
      <c r="B110" s="3">
        <v>2</v>
      </c>
      <c r="C110" s="17">
        <v>2</v>
      </c>
      <c r="D110" s="27">
        <v>3745.8450899999998</v>
      </c>
      <c r="E110" s="5">
        <v>3747.8655399999998</v>
      </c>
      <c r="F110" s="37">
        <v>3740</v>
      </c>
      <c r="G110" s="38">
        <v>40</v>
      </c>
      <c r="H110" s="27">
        <v>389.35739000000001</v>
      </c>
      <c r="I110" s="37">
        <v>380</v>
      </c>
      <c r="J110" s="38">
        <v>30</v>
      </c>
      <c r="K110" s="27">
        <v>3472.44481</v>
      </c>
      <c r="L110" s="5">
        <v>4014.4617400000002</v>
      </c>
      <c r="M110" s="25">
        <v>3340</v>
      </c>
      <c r="N110" s="26">
        <v>4140</v>
      </c>
      <c r="O110" s="54">
        <v>0.15518000000000001</v>
      </c>
      <c r="P110" s="58">
        <v>0.5</v>
      </c>
    </row>
    <row r="111" spans="1:16" x14ac:dyDescent="0.2">
      <c r="A111" s="16" t="s">
        <v>28</v>
      </c>
      <c r="B111" s="3">
        <v>3</v>
      </c>
      <c r="C111" s="17">
        <v>2</v>
      </c>
      <c r="D111" s="27">
        <v>3745.3526200000001</v>
      </c>
      <c r="E111" s="5">
        <v>3748.4122900000002</v>
      </c>
      <c r="F111" s="37">
        <v>3740</v>
      </c>
      <c r="G111" s="38">
        <v>40</v>
      </c>
      <c r="H111" s="27">
        <v>389.23262</v>
      </c>
      <c r="I111" s="37">
        <v>380</v>
      </c>
      <c r="J111" s="38">
        <v>30</v>
      </c>
      <c r="K111" s="27">
        <v>3473.9283</v>
      </c>
      <c r="L111" s="5">
        <v>4013.9702699999998</v>
      </c>
      <c r="M111" s="25">
        <v>3340</v>
      </c>
      <c r="N111" s="26">
        <v>4140</v>
      </c>
      <c r="O111" s="54">
        <v>0.16309000000000001</v>
      </c>
      <c r="P111" s="58">
        <v>0.5</v>
      </c>
    </row>
    <row r="112" spans="1:16" x14ac:dyDescent="0.2">
      <c r="A112" s="16" t="s">
        <v>28</v>
      </c>
      <c r="B112" s="3">
        <v>4</v>
      </c>
      <c r="C112" s="17">
        <v>2</v>
      </c>
      <c r="D112" s="27">
        <v>3747.4939199999999</v>
      </c>
      <c r="E112" s="5">
        <v>3748.9201800000001</v>
      </c>
      <c r="F112" s="37">
        <v>3740</v>
      </c>
      <c r="G112" s="38">
        <v>40</v>
      </c>
      <c r="H112" s="27">
        <v>388.39884000000001</v>
      </c>
      <c r="I112" s="37">
        <v>380</v>
      </c>
      <c r="J112" s="38">
        <v>30</v>
      </c>
      <c r="K112" s="27">
        <v>3473.8904499999999</v>
      </c>
      <c r="L112" s="5">
        <v>4015.7489700000001</v>
      </c>
      <c r="M112" s="25">
        <v>3340</v>
      </c>
      <c r="N112" s="26">
        <v>4140</v>
      </c>
      <c r="O112" s="54">
        <v>0.15928999999999999</v>
      </c>
      <c r="P112" s="58">
        <v>0.5</v>
      </c>
    </row>
    <row r="113" spans="1:16" x14ac:dyDescent="0.2">
      <c r="A113" s="16" t="s">
        <v>28</v>
      </c>
      <c r="B113" s="3">
        <v>5</v>
      </c>
      <c r="C113" s="17">
        <v>2</v>
      </c>
      <c r="D113" s="27">
        <v>3746.6348400000002</v>
      </c>
      <c r="E113" s="5">
        <v>3749.91788</v>
      </c>
      <c r="F113" s="37">
        <v>3740</v>
      </c>
      <c r="G113" s="38">
        <v>40</v>
      </c>
      <c r="H113" s="27">
        <v>388.67531000000002</v>
      </c>
      <c r="I113" s="37">
        <v>380</v>
      </c>
      <c r="J113" s="38">
        <v>30</v>
      </c>
      <c r="K113" s="27">
        <v>3474.7428</v>
      </c>
      <c r="L113" s="5">
        <v>4015.11915</v>
      </c>
      <c r="M113" s="25">
        <v>3340</v>
      </c>
      <c r="N113" s="26">
        <v>4140</v>
      </c>
      <c r="O113" s="54">
        <v>0.16721</v>
      </c>
      <c r="P113" s="58">
        <v>0.5</v>
      </c>
    </row>
    <row r="114" spans="1:16" x14ac:dyDescent="0.2">
      <c r="A114" s="16" t="s">
        <v>28</v>
      </c>
      <c r="B114" s="3">
        <v>6</v>
      </c>
      <c r="C114" s="17">
        <v>2</v>
      </c>
      <c r="D114" s="27">
        <v>3748.1376</v>
      </c>
      <c r="E114" s="5">
        <v>3749.6044000000002</v>
      </c>
      <c r="F114" s="37">
        <v>3740</v>
      </c>
      <c r="G114" s="38">
        <v>40</v>
      </c>
      <c r="H114" s="27">
        <v>387.99414999999999</v>
      </c>
      <c r="I114" s="37">
        <v>380</v>
      </c>
      <c r="J114" s="38">
        <v>30</v>
      </c>
      <c r="K114" s="27">
        <v>3474.1621799999998</v>
      </c>
      <c r="L114" s="5">
        <v>4016.3627499999998</v>
      </c>
      <c r="M114" s="25">
        <v>3340</v>
      </c>
      <c r="N114" s="26">
        <v>4140</v>
      </c>
      <c r="O114" s="54">
        <v>0.1588</v>
      </c>
      <c r="P114" s="58">
        <v>0.5</v>
      </c>
    </row>
    <row r="115" spans="1:16" x14ac:dyDescent="0.2">
      <c r="A115" s="16" t="s">
        <v>28</v>
      </c>
      <c r="B115" s="3">
        <v>7</v>
      </c>
      <c r="C115" s="17">
        <v>2</v>
      </c>
      <c r="D115" s="27">
        <v>3747.3170599999999</v>
      </c>
      <c r="E115" s="5">
        <v>3750.9203699999998</v>
      </c>
      <c r="F115" s="37">
        <v>3740</v>
      </c>
      <c r="G115" s="38">
        <v>40</v>
      </c>
      <c r="H115" s="27">
        <v>388.32101999999998</v>
      </c>
      <c r="I115" s="37">
        <v>380</v>
      </c>
      <c r="J115" s="38">
        <v>30</v>
      </c>
      <c r="K115" s="27">
        <v>3475.32069</v>
      </c>
      <c r="L115" s="5">
        <v>4015.6682900000001</v>
      </c>
      <c r="M115" s="25">
        <v>3340</v>
      </c>
      <c r="N115" s="26">
        <v>4140</v>
      </c>
      <c r="O115" s="54">
        <v>0.17063999999999999</v>
      </c>
      <c r="P115" s="58">
        <v>0.5</v>
      </c>
    </row>
    <row r="116" spans="1:16" x14ac:dyDescent="0.2">
      <c r="A116" s="16" t="s">
        <v>28</v>
      </c>
      <c r="B116" s="3">
        <v>8</v>
      </c>
      <c r="C116" s="17">
        <v>2</v>
      </c>
      <c r="D116" s="27">
        <v>3748.9668900000001</v>
      </c>
      <c r="E116" s="5">
        <v>3750.3303900000001</v>
      </c>
      <c r="F116" s="37">
        <v>3740</v>
      </c>
      <c r="G116" s="38">
        <v>40</v>
      </c>
      <c r="H116" s="27">
        <v>387.10867999999999</v>
      </c>
      <c r="I116" s="37">
        <v>380</v>
      </c>
      <c r="J116" s="38">
        <v>30</v>
      </c>
      <c r="K116" s="27">
        <v>3474.8049299999998</v>
      </c>
      <c r="L116" s="5">
        <v>4016.6934000000001</v>
      </c>
      <c r="M116" s="25">
        <v>3340</v>
      </c>
      <c r="N116" s="26">
        <v>4140</v>
      </c>
      <c r="O116" s="54">
        <v>0.16331000000000001</v>
      </c>
      <c r="P116" s="58">
        <v>0.5</v>
      </c>
    </row>
    <row r="117" spans="1:16" x14ac:dyDescent="0.2">
      <c r="A117" s="16" t="s">
        <v>28</v>
      </c>
      <c r="B117" s="3">
        <v>9</v>
      </c>
      <c r="C117" s="17">
        <v>2</v>
      </c>
      <c r="D117" s="27">
        <v>3747.8539999999998</v>
      </c>
      <c r="E117" s="5">
        <v>3750.8131699999999</v>
      </c>
      <c r="F117" s="37">
        <v>3740</v>
      </c>
      <c r="G117" s="38">
        <v>40</v>
      </c>
      <c r="H117" s="27">
        <v>388.48939999999999</v>
      </c>
      <c r="I117" s="37">
        <v>380</v>
      </c>
      <c r="J117" s="38">
        <v>30</v>
      </c>
      <c r="K117" s="27">
        <v>3475.3650600000001</v>
      </c>
      <c r="L117" s="5">
        <v>4015.9869699999999</v>
      </c>
      <c r="M117" s="25">
        <v>3340</v>
      </c>
      <c r="N117" s="26">
        <v>4140</v>
      </c>
      <c r="O117" s="54">
        <v>0.16736999999999999</v>
      </c>
      <c r="P117" s="58">
        <v>0.5</v>
      </c>
    </row>
    <row r="118" spans="1:16" x14ac:dyDescent="0.2">
      <c r="A118" s="16" t="s">
        <v>28</v>
      </c>
      <c r="B118" s="3">
        <v>10</v>
      </c>
      <c r="C118" s="17">
        <v>2</v>
      </c>
      <c r="D118" s="27">
        <v>3749.1922500000001</v>
      </c>
      <c r="E118" s="5">
        <v>3749.6386000000002</v>
      </c>
      <c r="F118" s="37">
        <v>3740</v>
      </c>
      <c r="G118" s="38">
        <v>40</v>
      </c>
      <c r="H118" s="27">
        <v>387.04052999999999</v>
      </c>
      <c r="I118" s="37">
        <v>380</v>
      </c>
      <c r="J118" s="38">
        <v>30</v>
      </c>
      <c r="K118" s="27">
        <v>3474.8391200000001</v>
      </c>
      <c r="L118" s="5">
        <v>4016.64417</v>
      </c>
      <c r="M118" s="25">
        <v>3340</v>
      </c>
      <c r="N118" s="26">
        <v>4140</v>
      </c>
      <c r="O118" s="54">
        <v>0.16159999999999999</v>
      </c>
      <c r="P118" s="58">
        <v>0.5</v>
      </c>
    </row>
    <row r="119" spans="1:16" x14ac:dyDescent="0.2">
      <c r="A119" s="16" t="s">
        <v>28</v>
      </c>
      <c r="B119" s="3">
        <v>11</v>
      </c>
      <c r="C119" s="17">
        <v>2</v>
      </c>
      <c r="D119" s="27">
        <v>3748.8071399999999</v>
      </c>
      <c r="E119" s="5">
        <v>3752.0082699999998</v>
      </c>
      <c r="F119" s="37">
        <v>3740</v>
      </c>
      <c r="G119" s="38">
        <v>40</v>
      </c>
      <c r="H119" s="27">
        <v>387.60750000000002</v>
      </c>
      <c r="I119" s="37">
        <v>380</v>
      </c>
      <c r="J119" s="38">
        <v>30</v>
      </c>
      <c r="K119" s="27">
        <v>3476.2161000000001</v>
      </c>
      <c r="L119" s="5">
        <v>4016.1014</v>
      </c>
      <c r="M119" s="25">
        <v>3340</v>
      </c>
      <c r="N119" s="26">
        <v>4140</v>
      </c>
      <c r="O119" s="54">
        <v>0.16969999999999999</v>
      </c>
      <c r="P119" s="58">
        <v>0.5</v>
      </c>
    </row>
    <row r="120" spans="1:16" x14ac:dyDescent="0.2">
      <c r="A120" s="16" t="s">
        <v>28</v>
      </c>
      <c r="B120" s="3">
        <v>12</v>
      </c>
      <c r="C120" s="17">
        <v>2</v>
      </c>
      <c r="D120" s="27">
        <v>3749.8088499999999</v>
      </c>
      <c r="E120" s="5">
        <v>3749.9231100000002</v>
      </c>
      <c r="F120" s="37">
        <v>3740</v>
      </c>
      <c r="G120" s="38">
        <v>40</v>
      </c>
      <c r="H120" s="27">
        <v>386.17944999999997</v>
      </c>
      <c r="I120" s="37">
        <v>380</v>
      </c>
      <c r="J120" s="38">
        <v>30</v>
      </c>
      <c r="K120" s="27">
        <v>3475.1789399999998</v>
      </c>
      <c r="L120" s="5">
        <v>4016.4777899999999</v>
      </c>
      <c r="M120" s="25">
        <v>3340</v>
      </c>
      <c r="N120" s="26">
        <v>4140</v>
      </c>
      <c r="O120" s="54">
        <v>0.16133</v>
      </c>
      <c r="P120" s="58">
        <v>0.5</v>
      </c>
    </row>
    <row r="121" spans="1:16" x14ac:dyDescent="0.2">
      <c r="A121" s="16" t="s">
        <v>28</v>
      </c>
      <c r="B121" s="3">
        <v>13</v>
      </c>
      <c r="C121" s="17">
        <v>2</v>
      </c>
      <c r="D121" s="27">
        <v>3748.8483200000001</v>
      </c>
      <c r="E121" s="5">
        <v>3751.6683800000001</v>
      </c>
      <c r="F121" s="37">
        <v>3740</v>
      </c>
      <c r="G121" s="38">
        <v>40</v>
      </c>
      <c r="H121" s="27">
        <v>387.51474000000002</v>
      </c>
      <c r="I121" s="37">
        <v>380</v>
      </c>
      <c r="J121" s="38">
        <v>30</v>
      </c>
      <c r="K121" s="27">
        <v>3476.0057200000001</v>
      </c>
      <c r="L121" s="5">
        <v>4016.23891</v>
      </c>
      <c r="M121" s="25">
        <v>3340</v>
      </c>
      <c r="N121" s="26">
        <v>4140</v>
      </c>
      <c r="O121" s="54">
        <v>0.16802</v>
      </c>
      <c r="P121" s="58">
        <v>0.5</v>
      </c>
    </row>
    <row r="122" spans="1:16" x14ac:dyDescent="0.2">
      <c r="A122" s="16" t="s">
        <v>28</v>
      </c>
      <c r="B122" s="3">
        <v>14</v>
      </c>
      <c r="C122" s="17">
        <v>2</v>
      </c>
      <c r="D122" s="27">
        <v>3750.15076</v>
      </c>
      <c r="E122" s="5">
        <v>3749.9319999999998</v>
      </c>
      <c r="F122" s="37">
        <v>3740</v>
      </c>
      <c r="G122" s="38">
        <v>40</v>
      </c>
      <c r="H122" s="27">
        <v>384.65568000000002</v>
      </c>
      <c r="I122" s="37">
        <v>380</v>
      </c>
      <c r="J122" s="38">
        <v>30</v>
      </c>
      <c r="K122" s="27">
        <v>3475.4938099999999</v>
      </c>
      <c r="L122" s="5">
        <v>4016.3090400000001</v>
      </c>
      <c r="M122" s="25">
        <v>3340</v>
      </c>
      <c r="N122" s="26">
        <v>4140</v>
      </c>
      <c r="O122" s="54">
        <v>0.16800000000000001</v>
      </c>
      <c r="P122" s="58">
        <v>0.5</v>
      </c>
    </row>
    <row r="123" spans="1:16" x14ac:dyDescent="0.2">
      <c r="A123" s="16" t="s">
        <v>28</v>
      </c>
      <c r="B123" s="3">
        <v>15</v>
      </c>
      <c r="C123" s="17">
        <v>2</v>
      </c>
      <c r="D123" s="27">
        <v>3748.98038</v>
      </c>
      <c r="E123" s="5">
        <v>3752.1327000000001</v>
      </c>
      <c r="F123" s="37">
        <v>3740</v>
      </c>
      <c r="G123" s="38">
        <v>40</v>
      </c>
      <c r="H123" s="27">
        <v>386.90136999999999</v>
      </c>
      <c r="I123" s="37">
        <v>380</v>
      </c>
      <c r="J123" s="38">
        <v>30</v>
      </c>
      <c r="K123" s="27">
        <v>3476.45541</v>
      </c>
      <c r="L123" s="5">
        <v>4016.12896</v>
      </c>
      <c r="M123" s="25">
        <v>3340</v>
      </c>
      <c r="N123" s="26">
        <v>4140</v>
      </c>
      <c r="O123" s="54">
        <v>0.16891</v>
      </c>
      <c r="P123" s="58">
        <v>0.5</v>
      </c>
    </row>
    <row r="124" spans="1:16" x14ac:dyDescent="0.2">
      <c r="A124" s="16" t="s">
        <v>28</v>
      </c>
      <c r="B124" s="3">
        <v>16</v>
      </c>
      <c r="C124" s="17">
        <v>2</v>
      </c>
      <c r="D124" s="27">
        <v>3750.0100699999998</v>
      </c>
      <c r="E124" s="5">
        <v>3749.8402799999999</v>
      </c>
      <c r="F124" s="37">
        <v>3740</v>
      </c>
      <c r="G124" s="38">
        <v>40</v>
      </c>
      <c r="H124" s="27">
        <v>384.60307999999998</v>
      </c>
      <c r="I124" s="37">
        <v>380</v>
      </c>
      <c r="J124" s="38">
        <v>30</v>
      </c>
      <c r="K124" s="27">
        <v>3475.3528000000001</v>
      </c>
      <c r="L124" s="5">
        <v>4016.0635900000002</v>
      </c>
      <c r="M124" s="25">
        <v>3340</v>
      </c>
      <c r="N124" s="26">
        <v>4140</v>
      </c>
      <c r="O124" s="54">
        <v>0.16727</v>
      </c>
      <c r="P124" s="58">
        <v>0.5</v>
      </c>
    </row>
    <row r="125" spans="1:16" x14ac:dyDescent="0.2">
      <c r="A125" s="16" t="s">
        <v>28</v>
      </c>
      <c r="B125" s="3">
        <v>17</v>
      </c>
      <c r="C125" s="17">
        <v>2</v>
      </c>
      <c r="D125" s="27">
        <v>3748.6767300000001</v>
      </c>
      <c r="E125" s="5">
        <v>3751.6311500000002</v>
      </c>
      <c r="F125" s="37">
        <v>3740</v>
      </c>
      <c r="G125" s="38">
        <v>40</v>
      </c>
      <c r="H125" s="27">
        <v>387.04428999999999</v>
      </c>
      <c r="I125" s="37">
        <v>380</v>
      </c>
      <c r="J125" s="38">
        <v>30</v>
      </c>
      <c r="K125" s="27">
        <v>3475.8821400000002</v>
      </c>
      <c r="L125" s="5">
        <v>4015.8776200000002</v>
      </c>
      <c r="M125" s="25">
        <v>3340</v>
      </c>
      <c r="N125" s="26">
        <v>4140</v>
      </c>
      <c r="O125" s="54">
        <v>0.1716</v>
      </c>
      <c r="P125" s="58">
        <v>0.5</v>
      </c>
    </row>
    <row r="126" spans="1:16" x14ac:dyDescent="0.2">
      <c r="A126" s="16" t="s">
        <v>28</v>
      </c>
      <c r="B126" s="3">
        <v>18</v>
      </c>
      <c r="C126" s="17">
        <v>2</v>
      </c>
      <c r="D126" s="27">
        <v>3749.6513199999999</v>
      </c>
      <c r="E126" s="5">
        <v>3749.3143</v>
      </c>
      <c r="F126" s="37">
        <v>3740</v>
      </c>
      <c r="G126" s="38">
        <v>40</v>
      </c>
      <c r="H126" s="27">
        <v>384.82296000000002</v>
      </c>
      <c r="I126" s="37">
        <v>380</v>
      </c>
      <c r="J126" s="38">
        <v>30</v>
      </c>
      <c r="K126" s="27">
        <v>3475.0307899999998</v>
      </c>
      <c r="L126" s="5">
        <v>4015.7460599999999</v>
      </c>
      <c r="M126" s="25">
        <v>3340</v>
      </c>
      <c r="N126" s="26">
        <v>4140</v>
      </c>
      <c r="O126" s="54">
        <v>0.16499</v>
      </c>
      <c r="P126" s="58">
        <v>0.5</v>
      </c>
    </row>
    <row r="127" spans="1:16" x14ac:dyDescent="0.2">
      <c r="A127" s="16" t="s">
        <v>28</v>
      </c>
      <c r="B127" s="3">
        <v>19</v>
      </c>
      <c r="C127" s="17">
        <v>2</v>
      </c>
      <c r="D127" s="27">
        <v>3748.61805</v>
      </c>
      <c r="E127" s="5">
        <v>3751.8096700000001</v>
      </c>
      <c r="F127" s="37">
        <v>3740</v>
      </c>
      <c r="G127" s="38">
        <v>40</v>
      </c>
      <c r="H127" s="27">
        <v>386.95287000000002</v>
      </c>
      <c r="I127" s="37">
        <v>380</v>
      </c>
      <c r="J127" s="38">
        <v>30</v>
      </c>
      <c r="K127" s="27">
        <v>3475.6378500000001</v>
      </c>
      <c r="L127" s="5">
        <v>4015.71632</v>
      </c>
      <c r="M127" s="25">
        <v>3340</v>
      </c>
      <c r="N127" s="26">
        <v>4140</v>
      </c>
      <c r="O127" s="54">
        <v>0.17377999999999999</v>
      </c>
      <c r="P127" s="58">
        <v>0.5</v>
      </c>
    </row>
    <row r="128" spans="1:16" x14ac:dyDescent="0.2">
      <c r="A128" s="16" t="s">
        <v>28</v>
      </c>
      <c r="B128" s="3">
        <v>20</v>
      </c>
      <c r="C128" s="17">
        <v>2</v>
      </c>
      <c r="D128" s="27">
        <v>3749.53098</v>
      </c>
      <c r="E128" s="5">
        <v>3749.33376</v>
      </c>
      <c r="F128" s="37">
        <v>3740</v>
      </c>
      <c r="G128" s="38">
        <v>40</v>
      </c>
      <c r="H128" s="27">
        <v>384.40422999999998</v>
      </c>
      <c r="I128" s="37">
        <v>380</v>
      </c>
      <c r="J128" s="38">
        <v>30</v>
      </c>
      <c r="K128" s="27">
        <v>3474.9778700000002</v>
      </c>
      <c r="L128" s="5">
        <v>4015.5487899999998</v>
      </c>
      <c r="M128" s="25">
        <v>3340</v>
      </c>
      <c r="N128" s="26">
        <v>4140</v>
      </c>
      <c r="O128" s="54">
        <v>0.16757</v>
      </c>
      <c r="P128" s="58">
        <v>0.5</v>
      </c>
    </row>
    <row r="129" spans="1:17" x14ac:dyDescent="0.2">
      <c r="A129" s="16" t="s">
        <v>28</v>
      </c>
      <c r="B129" s="3">
        <v>21</v>
      </c>
      <c r="C129" s="17">
        <v>2</v>
      </c>
      <c r="D129" s="27">
        <v>3748.4998300000002</v>
      </c>
      <c r="E129" s="5">
        <v>3752.3113199999998</v>
      </c>
      <c r="F129" s="37">
        <v>3740</v>
      </c>
      <c r="G129" s="38">
        <v>40</v>
      </c>
      <c r="H129" s="27">
        <v>386.49455999999998</v>
      </c>
      <c r="I129" s="37">
        <v>380</v>
      </c>
      <c r="J129" s="38">
        <v>30</v>
      </c>
      <c r="K129" s="27">
        <v>3475.64975</v>
      </c>
      <c r="L129" s="5">
        <v>4015.3495800000001</v>
      </c>
      <c r="M129" s="25">
        <v>3340</v>
      </c>
      <c r="N129" s="26">
        <v>4140</v>
      </c>
      <c r="O129" s="54">
        <v>0.17573</v>
      </c>
      <c r="P129" s="58">
        <v>0.5</v>
      </c>
    </row>
    <row r="130" spans="1:17" x14ac:dyDescent="0.2">
      <c r="A130" s="16" t="s">
        <v>28</v>
      </c>
      <c r="B130" s="3">
        <v>22</v>
      </c>
      <c r="C130" s="17">
        <v>2</v>
      </c>
      <c r="D130" s="27">
        <v>3749.0667699999999</v>
      </c>
      <c r="E130" s="5">
        <v>3749.7226900000001</v>
      </c>
      <c r="F130" s="37">
        <v>3740</v>
      </c>
      <c r="G130" s="38">
        <v>40</v>
      </c>
      <c r="H130" s="27">
        <v>384.94369</v>
      </c>
      <c r="I130" s="37">
        <v>380</v>
      </c>
      <c r="J130" s="38">
        <v>30</v>
      </c>
      <c r="K130" s="27">
        <v>3474.51388</v>
      </c>
      <c r="L130" s="5">
        <v>4015.2972</v>
      </c>
      <c r="M130" s="25">
        <v>3340</v>
      </c>
      <c r="N130" s="26">
        <v>4140</v>
      </c>
      <c r="O130" s="54">
        <v>0.16999</v>
      </c>
      <c r="P130" s="58">
        <v>0.5</v>
      </c>
    </row>
    <row r="131" spans="1:17" x14ac:dyDescent="0.2">
      <c r="A131" s="16" t="s">
        <v>28</v>
      </c>
      <c r="B131" s="3">
        <v>23</v>
      </c>
      <c r="C131" s="17">
        <v>2</v>
      </c>
      <c r="D131" s="27">
        <v>3747.4774499999999</v>
      </c>
      <c r="E131" s="5">
        <v>3751.1307000000002</v>
      </c>
      <c r="F131" s="37">
        <v>3740</v>
      </c>
      <c r="G131" s="38">
        <v>40</v>
      </c>
      <c r="H131" s="27">
        <v>387.00527</v>
      </c>
      <c r="I131" s="37">
        <v>380</v>
      </c>
      <c r="J131" s="38">
        <v>30</v>
      </c>
      <c r="K131" s="27">
        <v>3474.51739</v>
      </c>
      <c r="L131" s="5">
        <v>4014.6957200000002</v>
      </c>
      <c r="M131" s="25">
        <v>3340</v>
      </c>
      <c r="N131" s="26">
        <v>4140</v>
      </c>
      <c r="O131" s="54">
        <v>0.16930000000000001</v>
      </c>
      <c r="P131" s="58">
        <v>0.5</v>
      </c>
    </row>
    <row r="132" spans="1:17" x14ac:dyDescent="0.2">
      <c r="A132" s="16" t="s">
        <v>28</v>
      </c>
      <c r="B132" s="3">
        <v>24</v>
      </c>
      <c r="C132" s="17">
        <v>2</v>
      </c>
      <c r="D132" s="27">
        <v>3748.3569000000002</v>
      </c>
      <c r="E132" s="5">
        <v>3749.1907000000001</v>
      </c>
      <c r="F132" s="37">
        <v>3740</v>
      </c>
      <c r="G132" s="38">
        <v>40</v>
      </c>
      <c r="H132" s="27">
        <v>384.95657</v>
      </c>
      <c r="I132" s="37">
        <v>380</v>
      </c>
      <c r="J132" s="38">
        <v>30</v>
      </c>
      <c r="K132" s="27">
        <v>3474.19184</v>
      </c>
      <c r="L132" s="5">
        <v>4014.5427399999999</v>
      </c>
      <c r="M132" s="25">
        <v>3340</v>
      </c>
      <c r="N132" s="26">
        <v>4140</v>
      </c>
      <c r="O132" s="54">
        <v>0.1673</v>
      </c>
      <c r="P132" s="58">
        <v>0.5</v>
      </c>
    </row>
    <row r="133" spans="1:17" x14ac:dyDescent="0.2">
      <c r="A133" s="16" t="s">
        <v>28</v>
      </c>
      <c r="B133" s="3">
        <v>25</v>
      </c>
      <c r="C133" s="17">
        <v>2</v>
      </c>
      <c r="D133" s="27">
        <v>3746.6808000000001</v>
      </c>
      <c r="E133" s="5">
        <v>3750.73497</v>
      </c>
      <c r="F133" s="37">
        <v>3740</v>
      </c>
      <c r="G133" s="38">
        <v>40</v>
      </c>
      <c r="H133" s="27">
        <v>386.95996000000002</v>
      </c>
      <c r="I133" s="37">
        <v>380</v>
      </c>
      <c r="J133" s="38">
        <v>30</v>
      </c>
      <c r="K133" s="27">
        <v>3473.96432</v>
      </c>
      <c r="L133" s="5">
        <v>4014.0366199999999</v>
      </c>
      <c r="M133" s="25">
        <v>3340</v>
      </c>
      <c r="N133" s="26">
        <v>4140</v>
      </c>
      <c r="O133" s="54">
        <v>0.17058999999999999</v>
      </c>
      <c r="P133" s="58">
        <v>0.5</v>
      </c>
    </row>
    <row r="134" spans="1:17" x14ac:dyDescent="0.2">
      <c r="A134" s="16" t="s">
        <v>28</v>
      </c>
      <c r="B134" s="3">
        <v>26</v>
      </c>
      <c r="C134" s="17">
        <v>2</v>
      </c>
      <c r="D134" s="27">
        <v>3747.40002</v>
      </c>
      <c r="E134" s="5">
        <v>3748.5614999999998</v>
      </c>
      <c r="F134" s="37">
        <v>3740</v>
      </c>
      <c r="G134" s="38">
        <v>40</v>
      </c>
      <c r="H134" s="27">
        <v>384.96219000000002</v>
      </c>
      <c r="I134" s="37">
        <v>380</v>
      </c>
      <c r="J134" s="38">
        <v>30</v>
      </c>
      <c r="K134" s="27">
        <v>3473.4284600000001</v>
      </c>
      <c r="L134" s="5">
        <v>4013.4245999999998</v>
      </c>
      <c r="M134" s="25">
        <v>3340</v>
      </c>
      <c r="N134" s="26">
        <v>4140</v>
      </c>
      <c r="O134" s="54">
        <v>0.17523</v>
      </c>
      <c r="P134" s="58">
        <v>0.5</v>
      </c>
    </row>
    <row r="135" spans="1:17" x14ac:dyDescent="0.2">
      <c r="A135" s="16" t="s">
        <v>28</v>
      </c>
      <c r="B135" s="3">
        <v>27</v>
      </c>
      <c r="C135" s="17">
        <v>2</v>
      </c>
      <c r="D135" s="27">
        <v>3746.0379400000002</v>
      </c>
      <c r="E135" s="5">
        <v>3750.3508999999999</v>
      </c>
      <c r="F135" s="37">
        <v>3740</v>
      </c>
      <c r="G135" s="38">
        <v>40</v>
      </c>
      <c r="H135" s="27">
        <v>386.73214999999999</v>
      </c>
      <c r="I135" s="37">
        <v>380</v>
      </c>
      <c r="J135" s="38">
        <v>30</v>
      </c>
      <c r="K135" s="27">
        <v>3473.5201400000001</v>
      </c>
      <c r="L135" s="5">
        <v>4013.3192399999998</v>
      </c>
      <c r="M135" s="25">
        <v>3340</v>
      </c>
      <c r="N135" s="26">
        <v>4140</v>
      </c>
      <c r="O135" s="54">
        <v>0.17180000000000001</v>
      </c>
      <c r="P135" s="58">
        <v>0.5</v>
      </c>
    </row>
    <row r="136" spans="1:17" x14ac:dyDescent="0.2">
      <c r="A136" s="16" t="s">
        <v>28</v>
      </c>
      <c r="B136" s="3">
        <v>28</v>
      </c>
      <c r="C136" s="17">
        <v>2</v>
      </c>
      <c r="D136" s="27">
        <v>3746.8085900000001</v>
      </c>
      <c r="E136" s="5">
        <v>3748.7415900000001</v>
      </c>
      <c r="F136" s="37">
        <v>3740</v>
      </c>
      <c r="G136" s="38">
        <v>40</v>
      </c>
      <c r="H136" s="27">
        <v>385.00322999999997</v>
      </c>
      <c r="I136" s="37">
        <v>380</v>
      </c>
      <c r="J136" s="38">
        <v>30</v>
      </c>
      <c r="K136" s="27">
        <v>3472.70237</v>
      </c>
      <c r="L136" s="5">
        <v>4013.1429699999999</v>
      </c>
      <c r="M136" s="25">
        <v>3340</v>
      </c>
      <c r="N136" s="26">
        <v>4140</v>
      </c>
      <c r="O136" s="54">
        <v>0.17055999999999999</v>
      </c>
      <c r="P136" s="58">
        <v>0.5</v>
      </c>
    </row>
    <row r="137" spans="1:17" x14ac:dyDescent="0.2">
      <c r="A137" s="16" t="s">
        <v>28</v>
      </c>
      <c r="B137" s="3">
        <v>29</v>
      </c>
      <c r="C137" s="17">
        <v>2</v>
      </c>
      <c r="D137" s="27">
        <v>3745.4375500000001</v>
      </c>
      <c r="E137" s="5">
        <v>3750.15913</v>
      </c>
      <c r="F137" s="37">
        <v>3740</v>
      </c>
      <c r="G137" s="38">
        <v>40</v>
      </c>
      <c r="H137" s="27">
        <v>386.40946000000002</v>
      </c>
      <c r="I137" s="37">
        <v>380</v>
      </c>
      <c r="J137" s="38">
        <v>30</v>
      </c>
      <c r="K137" s="27">
        <v>3473.0127000000002</v>
      </c>
      <c r="L137" s="5">
        <v>4012.6322</v>
      </c>
      <c r="M137" s="25">
        <v>3340</v>
      </c>
      <c r="N137" s="26">
        <v>4140</v>
      </c>
      <c r="O137" s="54">
        <v>0.17534</v>
      </c>
      <c r="P137" s="58">
        <v>0.5</v>
      </c>
    </row>
    <row r="138" spans="1:17" x14ac:dyDescent="0.2">
      <c r="A138" s="16" t="s">
        <v>28</v>
      </c>
      <c r="B138" s="3">
        <v>30</v>
      </c>
      <c r="C138" s="17">
        <v>2</v>
      </c>
      <c r="D138" s="27">
        <v>3746.0531799999999</v>
      </c>
      <c r="E138" s="5">
        <v>3748.5978</v>
      </c>
      <c r="F138" s="37">
        <v>3740</v>
      </c>
      <c r="G138" s="38">
        <v>40</v>
      </c>
      <c r="H138" s="27">
        <v>385.73563999999999</v>
      </c>
      <c r="I138" s="37">
        <v>380</v>
      </c>
      <c r="J138" s="38">
        <v>30</v>
      </c>
      <c r="K138" s="27">
        <v>3471.7299899999998</v>
      </c>
      <c r="L138" s="5">
        <v>4012.87032</v>
      </c>
      <c r="M138" s="25">
        <v>3340</v>
      </c>
      <c r="N138" s="26">
        <v>4140</v>
      </c>
      <c r="O138" s="54">
        <v>0.16667000000000001</v>
      </c>
      <c r="P138" s="58">
        <v>0.5</v>
      </c>
    </row>
    <row r="139" spans="1:17" x14ac:dyDescent="0.2">
      <c r="A139" s="16" t="s">
        <v>28</v>
      </c>
      <c r="B139" s="3">
        <v>31</v>
      </c>
      <c r="C139" s="17">
        <v>2</v>
      </c>
      <c r="D139" s="27">
        <v>3744.7115699999999</v>
      </c>
      <c r="E139" s="5">
        <v>3749.9921599999998</v>
      </c>
      <c r="F139" s="37">
        <v>3740</v>
      </c>
      <c r="G139" s="38">
        <v>40</v>
      </c>
      <c r="H139" s="27">
        <v>385.7527</v>
      </c>
      <c r="I139" s="37">
        <v>380</v>
      </c>
      <c r="J139" s="38">
        <v>30</v>
      </c>
      <c r="K139" s="27">
        <v>3472.95217</v>
      </c>
      <c r="L139" s="5">
        <v>4012.0400100000002</v>
      </c>
      <c r="M139" s="25">
        <v>3340</v>
      </c>
      <c r="N139" s="26">
        <v>4140</v>
      </c>
      <c r="O139" s="54">
        <v>0.17799999999999999</v>
      </c>
      <c r="P139" s="58">
        <v>0.5</v>
      </c>
    </row>
    <row r="140" spans="1:17" ht="13.5" thickBot="1" x14ac:dyDescent="0.25">
      <c r="A140" s="51" t="s">
        <v>28</v>
      </c>
      <c r="B140" s="32">
        <v>32</v>
      </c>
      <c r="C140" s="52">
        <v>2</v>
      </c>
      <c r="D140" s="28">
        <v>3745.3703300000002</v>
      </c>
      <c r="E140" s="24">
        <v>3748.9450099999999</v>
      </c>
      <c r="F140" s="40">
        <v>3740</v>
      </c>
      <c r="G140" s="42">
        <v>40</v>
      </c>
      <c r="H140" s="28">
        <v>385.75385</v>
      </c>
      <c r="I140" s="40">
        <v>380</v>
      </c>
      <c r="J140" s="42">
        <v>30</v>
      </c>
      <c r="K140" s="28">
        <v>3470.8991500000002</v>
      </c>
      <c r="L140" s="24">
        <v>4012.3384000000001</v>
      </c>
      <c r="M140" s="29">
        <v>3340</v>
      </c>
      <c r="N140" s="30">
        <v>4140</v>
      </c>
      <c r="O140" s="56">
        <v>0.16843</v>
      </c>
      <c r="P140" s="59">
        <v>0.5</v>
      </c>
      <c r="Q140" s="2"/>
    </row>
    <row r="141" spans="1:17" x14ac:dyDescent="0.2">
      <c r="A141" s="13" t="s">
        <v>30</v>
      </c>
      <c r="B141" s="14">
        <v>1</v>
      </c>
      <c r="C141" s="15">
        <v>1</v>
      </c>
      <c r="D141" s="31">
        <v>1237.9353699999999</v>
      </c>
      <c r="E141" s="34">
        <v>1238.2141899999999</v>
      </c>
      <c r="F141" s="37">
        <v>1240</v>
      </c>
      <c r="G141" s="38">
        <v>5</v>
      </c>
      <c r="H141" s="78">
        <v>26.263079999999999</v>
      </c>
      <c r="I141" s="46">
        <v>20</v>
      </c>
      <c r="J141" s="47">
        <v>4</v>
      </c>
      <c r="K141" s="31">
        <v>1213.3517899999999</v>
      </c>
      <c r="L141" s="34">
        <v>1264.8096700000001</v>
      </c>
      <c r="M141" s="25">
        <v>1205</v>
      </c>
      <c r="N141" s="26">
        <v>1275</v>
      </c>
      <c r="O141" s="55">
        <v>0.51139000000000001</v>
      </c>
      <c r="P141" s="58">
        <v>0.8</v>
      </c>
    </row>
    <row r="142" spans="1:17" x14ac:dyDescent="0.2">
      <c r="A142" s="16" t="s">
        <v>30</v>
      </c>
      <c r="B142" s="3">
        <v>2</v>
      </c>
      <c r="C142" s="17">
        <v>1</v>
      </c>
      <c r="D142" s="27">
        <v>1238.10798</v>
      </c>
      <c r="E142" s="5">
        <v>1238.3835300000001</v>
      </c>
      <c r="F142" s="37">
        <v>1240</v>
      </c>
      <c r="G142" s="38">
        <v>5</v>
      </c>
      <c r="H142" s="71">
        <v>26.236619999999998</v>
      </c>
      <c r="I142" s="37">
        <v>20</v>
      </c>
      <c r="J142" s="38">
        <v>4</v>
      </c>
      <c r="K142" s="27">
        <v>1213.4664</v>
      </c>
      <c r="L142" s="5">
        <v>1264.93578</v>
      </c>
      <c r="M142" s="25">
        <v>1205</v>
      </c>
      <c r="N142" s="26">
        <v>1275</v>
      </c>
      <c r="O142" s="54">
        <v>0.52883000000000002</v>
      </c>
      <c r="P142" s="58">
        <v>0.8</v>
      </c>
    </row>
    <row r="143" spans="1:17" x14ac:dyDescent="0.2">
      <c r="A143" s="16" t="s">
        <v>30</v>
      </c>
      <c r="B143" s="3">
        <v>3</v>
      </c>
      <c r="C143" s="17">
        <v>1</v>
      </c>
      <c r="D143" s="27">
        <v>1238.36385</v>
      </c>
      <c r="E143" s="5">
        <v>1238.6340499999999</v>
      </c>
      <c r="F143" s="37">
        <v>1240</v>
      </c>
      <c r="G143" s="38">
        <v>5</v>
      </c>
      <c r="H143" s="71">
        <v>26.10192</v>
      </c>
      <c r="I143" s="37">
        <v>20</v>
      </c>
      <c r="J143" s="38">
        <v>4</v>
      </c>
      <c r="K143" s="27">
        <v>1213.9402399999999</v>
      </c>
      <c r="L143" s="5">
        <v>1264.9212600000001</v>
      </c>
      <c r="M143" s="25">
        <v>1205</v>
      </c>
      <c r="N143" s="26">
        <v>1275</v>
      </c>
      <c r="O143" s="54">
        <v>0.50649</v>
      </c>
      <c r="P143" s="58">
        <v>0.8</v>
      </c>
    </row>
    <row r="144" spans="1:17" x14ac:dyDescent="0.2">
      <c r="A144" s="16" t="s">
        <v>30</v>
      </c>
      <c r="B144" s="3">
        <v>4</v>
      </c>
      <c r="C144" s="17">
        <v>1</v>
      </c>
      <c r="D144" s="27">
        <v>1238.5103200000001</v>
      </c>
      <c r="E144" s="5">
        <v>1238.78442</v>
      </c>
      <c r="F144" s="37">
        <v>1240</v>
      </c>
      <c r="G144" s="38">
        <v>5</v>
      </c>
      <c r="H144" s="71">
        <v>26.12642</v>
      </c>
      <c r="I144" s="37">
        <v>20</v>
      </c>
      <c r="J144" s="38">
        <v>4</v>
      </c>
      <c r="K144" s="27">
        <v>1214.1013600000001</v>
      </c>
      <c r="L144" s="5">
        <v>1265.0116599999999</v>
      </c>
      <c r="M144" s="25">
        <v>1205</v>
      </c>
      <c r="N144" s="26">
        <v>1275</v>
      </c>
      <c r="O144" s="54">
        <v>0.51170000000000004</v>
      </c>
      <c r="P144" s="58">
        <v>0.8</v>
      </c>
    </row>
    <row r="145" spans="1:16" x14ac:dyDescent="0.2">
      <c r="A145" s="16" t="s">
        <v>30</v>
      </c>
      <c r="B145" s="3">
        <v>5</v>
      </c>
      <c r="C145" s="17">
        <v>1</v>
      </c>
      <c r="D145" s="27">
        <v>1238.61484</v>
      </c>
      <c r="E145" s="5">
        <v>1238.8658499999999</v>
      </c>
      <c r="F145" s="37">
        <v>1240</v>
      </c>
      <c r="G145" s="38">
        <v>5</v>
      </c>
      <c r="H145" s="71">
        <v>25.98883</v>
      </c>
      <c r="I145" s="37">
        <v>20</v>
      </c>
      <c r="J145" s="38">
        <v>4</v>
      </c>
      <c r="K145" s="27">
        <v>1214.39265</v>
      </c>
      <c r="L145" s="5">
        <v>1264.9621099999999</v>
      </c>
      <c r="M145" s="25">
        <v>1205</v>
      </c>
      <c r="N145" s="26">
        <v>1275</v>
      </c>
      <c r="O145" s="54">
        <v>0.48945</v>
      </c>
      <c r="P145" s="58">
        <v>0.8</v>
      </c>
    </row>
    <row r="146" spans="1:16" x14ac:dyDescent="0.2">
      <c r="A146" s="16" t="s">
        <v>30</v>
      </c>
      <c r="B146" s="3">
        <v>6</v>
      </c>
      <c r="C146" s="17">
        <v>1</v>
      </c>
      <c r="D146" s="27">
        <v>1238.6628499999999</v>
      </c>
      <c r="E146" s="5">
        <v>1238.9164599999999</v>
      </c>
      <c r="F146" s="37">
        <v>1240</v>
      </c>
      <c r="G146" s="38">
        <v>5</v>
      </c>
      <c r="H146" s="71">
        <v>26.027170000000002</v>
      </c>
      <c r="I146" s="37">
        <v>20</v>
      </c>
      <c r="J146" s="38">
        <v>4</v>
      </c>
      <c r="K146" s="27">
        <v>1214.4028599999999</v>
      </c>
      <c r="L146" s="5">
        <v>1265.0413900000001</v>
      </c>
      <c r="M146" s="25">
        <v>1205</v>
      </c>
      <c r="N146" s="26">
        <v>1275</v>
      </c>
      <c r="O146" s="54">
        <v>0.49051</v>
      </c>
      <c r="P146" s="58">
        <v>0.8</v>
      </c>
    </row>
    <row r="147" spans="1:16" x14ac:dyDescent="0.2">
      <c r="A147" s="16" t="s">
        <v>30</v>
      </c>
      <c r="B147" s="3">
        <v>7</v>
      </c>
      <c r="C147" s="17">
        <v>1</v>
      </c>
      <c r="D147" s="27">
        <v>1238.68417</v>
      </c>
      <c r="E147" s="5">
        <v>1238.9304299999999</v>
      </c>
      <c r="F147" s="37">
        <v>1240</v>
      </c>
      <c r="G147" s="38">
        <v>5</v>
      </c>
      <c r="H147" s="71">
        <v>25.92137</v>
      </c>
      <c r="I147" s="37">
        <v>20</v>
      </c>
      <c r="J147" s="38">
        <v>4</v>
      </c>
      <c r="K147" s="27">
        <v>1214.52394</v>
      </c>
      <c r="L147" s="5">
        <v>1265.0829100000001</v>
      </c>
      <c r="M147" s="25">
        <v>1205</v>
      </c>
      <c r="N147" s="26">
        <v>1275</v>
      </c>
      <c r="O147" s="54">
        <v>0.48532999999999998</v>
      </c>
      <c r="P147" s="58">
        <v>0.8</v>
      </c>
    </row>
    <row r="148" spans="1:16" x14ac:dyDescent="0.2">
      <c r="A148" s="16" t="s">
        <v>30</v>
      </c>
      <c r="B148" s="3">
        <v>8</v>
      </c>
      <c r="C148" s="17">
        <v>1</v>
      </c>
      <c r="D148" s="27">
        <v>1238.6877099999999</v>
      </c>
      <c r="E148" s="5">
        <v>1238.9248600000001</v>
      </c>
      <c r="F148" s="37">
        <v>1240</v>
      </c>
      <c r="G148" s="38">
        <v>5</v>
      </c>
      <c r="H148" s="71">
        <v>26.074919999999999</v>
      </c>
      <c r="I148" s="37">
        <v>20</v>
      </c>
      <c r="J148" s="38">
        <v>4</v>
      </c>
      <c r="K148" s="27">
        <v>1214.3482899999999</v>
      </c>
      <c r="L148" s="5">
        <v>1265.1259</v>
      </c>
      <c r="M148" s="25">
        <v>1205</v>
      </c>
      <c r="N148" s="26">
        <v>1275</v>
      </c>
      <c r="O148" s="54">
        <v>0.49048999999999998</v>
      </c>
      <c r="P148" s="58">
        <v>0.8</v>
      </c>
    </row>
    <row r="149" spans="1:16" x14ac:dyDescent="0.2">
      <c r="A149" s="16" t="s">
        <v>30</v>
      </c>
      <c r="B149" s="3">
        <v>9</v>
      </c>
      <c r="C149" s="17">
        <v>1</v>
      </c>
      <c r="D149" s="27">
        <v>1238.59413</v>
      </c>
      <c r="E149" s="5">
        <v>1238.83537</v>
      </c>
      <c r="F149" s="37">
        <v>1240</v>
      </c>
      <c r="G149" s="38">
        <v>5</v>
      </c>
      <c r="H149" s="71">
        <v>25.942830000000001</v>
      </c>
      <c r="I149" s="37">
        <v>20</v>
      </c>
      <c r="J149" s="38">
        <v>4</v>
      </c>
      <c r="K149" s="27">
        <v>1214.4226699999999</v>
      </c>
      <c r="L149" s="5">
        <v>1264.94164</v>
      </c>
      <c r="M149" s="25">
        <v>1205</v>
      </c>
      <c r="N149" s="26">
        <v>1275</v>
      </c>
      <c r="O149" s="54">
        <v>0.47352</v>
      </c>
      <c r="P149" s="58">
        <v>0.8</v>
      </c>
    </row>
    <row r="150" spans="1:16" x14ac:dyDescent="0.2">
      <c r="A150" s="16" t="s">
        <v>30</v>
      </c>
      <c r="B150" s="3">
        <v>10</v>
      </c>
      <c r="C150" s="17">
        <v>1</v>
      </c>
      <c r="D150" s="27">
        <v>1238.57644</v>
      </c>
      <c r="E150" s="5">
        <v>1238.81025</v>
      </c>
      <c r="F150" s="37">
        <v>1240</v>
      </c>
      <c r="G150" s="38">
        <v>5</v>
      </c>
      <c r="H150" s="71">
        <v>26.08952</v>
      </c>
      <c r="I150" s="37">
        <v>20</v>
      </c>
      <c r="J150" s="38">
        <v>4</v>
      </c>
      <c r="K150" s="27">
        <v>1214.3262199999999</v>
      </c>
      <c r="L150" s="5">
        <v>1264.9559200000001</v>
      </c>
      <c r="M150" s="25">
        <v>1205</v>
      </c>
      <c r="N150" s="26">
        <v>1275</v>
      </c>
      <c r="O150" s="54">
        <v>0.47810000000000002</v>
      </c>
      <c r="P150" s="58">
        <v>0.8</v>
      </c>
    </row>
    <row r="151" spans="1:16" x14ac:dyDescent="0.2">
      <c r="A151" s="16" t="s">
        <v>30</v>
      </c>
      <c r="B151" s="3">
        <v>11</v>
      </c>
      <c r="C151" s="17">
        <v>1</v>
      </c>
      <c r="D151" s="27">
        <v>1238.4318000000001</v>
      </c>
      <c r="E151" s="5">
        <v>1238.6592700000001</v>
      </c>
      <c r="F151" s="37">
        <v>1240</v>
      </c>
      <c r="G151" s="38">
        <v>5</v>
      </c>
      <c r="H151" s="71">
        <v>26.027059999999999</v>
      </c>
      <c r="I151" s="37">
        <v>20</v>
      </c>
      <c r="J151" s="38">
        <v>4</v>
      </c>
      <c r="K151" s="27">
        <v>1214.2067099999999</v>
      </c>
      <c r="L151" s="5">
        <v>1264.8361399999999</v>
      </c>
      <c r="M151" s="25">
        <v>1205</v>
      </c>
      <c r="N151" s="26">
        <v>1275</v>
      </c>
      <c r="O151" s="54">
        <v>0.47223999999999999</v>
      </c>
      <c r="P151" s="58">
        <v>0.8</v>
      </c>
    </row>
    <row r="152" spans="1:16" x14ac:dyDescent="0.2">
      <c r="A152" s="16" t="s">
        <v>30</v>
      </c>
      <c r="B152" s="3">
        <v>12</v>
      </c>
      <c r="C152" s="17">
        <v>1</v>
      </c>
      <c r="D152" s="27">
        <v>1238.4085299999999</v>
      </c>
      <c r="E152" s="5">
        <v>1238.6456700000001</v>
      </c>
      <c r="F152" s="37">
        <v>1240</v>
      </c>
      <c r="G152" s="38">
        <v>5</v>
      </c>
      <c r="H152" s="71">
        <v>26.119109999999999</v>
      </c>
      <c r="I152" s="37">
        <v>20</v>
      </c>
      <c r="J152" s="38">
        <v>4</v>
      </c>
      <c r="K152" s="27">
        <v>1214.1017099999999</v>
      </c>
      <c r="L152" s="5">
        <v>1264.91111</v>
      </c>
      <c r="M152" s="25">
        <v>1205</v>
      </c>
      <c r="N152" s="26">
        <v>1275</v>
      </c>
      <c r="O152" s="54">
        <v>0.48144999999999999</v>
      </c>
      <c r="P152" s="58">
        <v>0.8</v>
      </c>
    </row>
    <row r="153" spans="1:16" x14ac:dyDescent="0.2">
      <c r="A153" s="16" t="s">
        <v>30</v>
      </c>
      <c r="B153" s="3">
        <v>13</v>
      </c>
      <c r="C153" s="17">
        <v>1</v>
      </c>
      <c r="D153" s="27">
        <v>1238.1872900000001</v>
      </c>
      <c r="E153" s="5">
        <v>1238.42001</v>
      </c>
      <c r="F153" s="37">
        <v>1240</v>
      </c>
      <c r="G153" s="38">
        <v>5</v>
      </c>
      <c r="H153" s="71">
        <v>26.084520000000001</v>
      </c>
      <c r="I153" s="37">
        <v>20</v>
      </c>
      <c r="J153" s="38">
        <v>4</v>
      </c>
      <c r="K153" s="27">
        <v>1213.9438600000001</v>
      </c>
      <c r="L153" s="5">
        <v>1264.7422200000001</v>
      </c>
      <c r="M153" s="25">
        <v>1205</v>
      </c>
      <c r="N153" s="26">
        <v>1275</v>
      </c>
      <c r="O153" s="54">
        <v>0.47598000000000001</v>
      </c>
      <c r="P153" s="58">
        <v>0.8</v>
      </c>
    </row>
    <row r="154" spans="1:16" x14ac:dyDescent="0.2">
      <c r="A154" s="16" t="s">
        <v>30</v>
      </c>
      <c r="B154" s="3">
        <v>14</v>
      </c>
      <c r="C154" s="17">
        <v>1</v>
      </c>
      <c r="D154" s="27">
        <v>1238.1760400000001</v>
      </c>
      <c r="E154" s="5">
        <v>1238.39922</v>
      </c>
      <c r="F154" s="37">
        <v>1240</v>
      </c>
      <c r="G154" s="38">
        <v>5</v>
      </c>
      <c r="H154" s="71">
        <v>26.15907</v>
      </c>
      <c r="I154" s="37">
        <v>20</v>
      </c>
      <c r="J154" s="38">
        <v>4</v>
      </c>
      <c r="K154" s="27">
        <v>1213.90273</v>
      </c>
      <c r="L154" s="5">
        <v>1264.7812100000001</v>
      </c>
      <c r="M154" s="25">
        <v>1205</v>
      </c>
      <c r="N154" s="26">
        <v>1275</v>
      </c>
      <c r="O154" s="54">
        <v>0.47688000000000003</v>
      </c>
      <c r="P154" s="58">
        <v>0.8</v>
      </c>
    </row>
    <row r="155" spans="1:16" x14ac:dyDescent="0.2">
      <c r="A155" s="16" t="s">
        <v>30</v>
      </c>
      <c r="B155" s="3">
        <v>15</v>
      </c>
      <c r="C155" s="17">
        <v>1</v>
      </c>
      <c r="D155" s="27">
        <v>1237.8839800000001</v>
      </c>
      <c r="E155" s="5">
        <v>1238.11672</v>
      </c>
      <c r="F155" s="37">
        <v>1240</v>
      </c>
      <c r="G155" s="38">
        <v>5</v>
      </c>
      <c r="H155" s="71">
        <v>26.156759999999998</v>
      </c>
      <c r="I155" s="37">
        <v>20</v>
      </c>
      <c r="J155" s="38">
        <v>4</v>
      </c>
      <c r="K155" s="27">
        <v>1213.7487100000001</v>
      </c>
      <c r="L155" s="5">
        <v>1264.34302</v>
      </c>
      <c r="M155" s="25">
        <v>1205</v>
      </c>
      <c r="N155" s="26">
        <v>1275</v>
      </c>
      <c r="O155" s="54">
        <v>0.47142000000000001</v>
      </c>
      <c r="P155" s="58">
        <v>0.8</v>
      </c>
    </row>
    <row r="156" spans="1:16" ht="13.5" thickBot="1" x14ac:dyDescent="0.25">
      <c r="A156" s="51" t="s">
        <v>30</v>
      </c>
      <c r="B156" s="32">
        <v>16</v>
      </c>
      <c r="C156" s="52">
        <v>1</v>
      </c>
      <c r="D156" s="28">
        <v>1237.8856699999999</v>
      </c>
      <c r="E156" s="24">
        <v>1238.09762</v>
      </c>
      <c r="F156" s="40">
        <v>1240</v>
      </c>
      <c r="G156" s="42">
        <v>5</v>
      </c>
      <c r="H156" s="89">
        <v>26.2286</v>
      </c>
      <c r="I156" s="40">
        <v>20</v>
      </c>
      <c r="J156" s="42">
        <v>4</v>
      </c>
      <c r="K156" s="28">
        <v>1213.6955800000001</v>
      </c>
      <c r="L156" s="24">
        <v>1264.4278200000001</v>
      </c>
      <c r="M156" s="29">
        <v>1205</v>
      </c>
      <c r="N156" s="30">
        <v>1275</v>
      </c>
      <c r="O156" s="56">
        <v>0.47526000000000002</v>
      </c>
      <c r="P156" s="59">
        <v>0.8</v>
      </c>
    </row>
    <row r="157" spans="1:16" x14ac:dyDescent="0.2">
      <c r="A157" s="13" t="s">
        <v>33</v>
      </c>
      <c r="B157" s="14">
        <v>1</v>
      </c>
      <c r="C157" s="15">
        <v>1</v>
      </c>
      <c r="D157" s="31">
        <v>1373.8463899999999</v>
      </c>
      <c r="E157" s="34">
        <v>1373.9280000000001</v>
      </c>
      <c r="F157" s="37">
        <v>1378</v>
      </c>
      <c r="G157" s="38">
        <v>4</v>
      </c>
      <c r="H157" s="31">
        <v>14.5684</v>
      </c>
      <c r="I157" s="46">
        <v>15</v>
      </c>
      <c r="J157" s="47">
        <v>3</v>
      </c>
      <c r="K157" s="31">
        <v>1359.98912</v>
      </c>
      <c r="L157" s="34">
        <v>1388.0136</v>
      </c>
      <c r="M157" s="25">
        <v>1351</v>
      </c>
      <c r="N157" s="26">
        <v>1405</v>
      </c>
      <c r="O157" s="55">
        <v>0.45589000000000002</v>
      </c>
      <c r="P157" s="58">
        <v>1</v>
      </c>
    </row>
    <row r="158" spans="1:16" x14ac:dyDescent="0.2">
      <c r="A158" s="16" t="s">
        <v>33</v>
      </c>
      <c r="B158" s="3">
        <v>2</v>
      </c>
      <c r="C158" s="17">
        <v>1</v>
      </c>
      <c r="D158" s="27">
        <v>1373.70263</v>
      </c>
      <c r="E158" s="5">
        <v>1373.7546299999999</v>
      </c>
      <c r="F158" s="37">
        <v>1378</v>
      </c>
      <c r="G158" s="38">
        <v>4</v>
      </c>
      <c r="H158" s="27">
        <v>14.39228</v>
      </c>
      <c r="I158" s="37">
        <v>15</v>
      </c>
      <c r="J158" s="38">
        <v>3</v>
      </c>
      <c r="K158" s="27">
        <v>1359.61763</v>
      </c>
      <c r="L158" s="5">
        <v>1387.9937500000001</v>
      </c>
      <c r="M158" s="25">
        <v>1351</v>
      </c>
      <c r="N158" s="26">
        <v>1405</v>
      </c>
      <c r="O158" s="54">
        <v>0.41511999999999999</v>
      </c>
      <c r="P158" s="58">
        <v>1</v>
      </c>
    </row>
    <row r="159" spans="1:16" x14ac:dyDescent="0.2">
      <c r="A159" s="16" t="s">
        <v>33</v>
      </c>
      <c r="B159" s="3">
        <v>3</v>
      </c>
      <c r="C159" s="17">
        <v>1</v>
      </c>
      <c r="D159" s="27">
        <v>1374.60852</v>
      </c>
      <c r="E159" s="5">
        <v>1374.58132</v>
      </c>
      <c r="F159" s="37">
        <v>1378</v>
      </c>
      <c r="G159" s="38">
        <v>4</v>
      </c>
      <c r="H159" s="27">
        <v>14.38865</v>
      </c>
      <c r="I159" s="37">
        <v>15</v>
      </c>
      <c r="J159" s="38">
        <v>3</v>
      </c>
      <c r="K159" s="27">
        <v>1360.9528700000001</v>
      </c>
      <c r="L159" s="5">
        <v>1388.65588</v>
      </c>
      <c r="M159" s="25">
        <v>1351</v>
      </c>
      <c r="N159" s="26">
        <v>1405</v>
      </c>
      <c r="O159" s="54">
        <v>0.41981000000000002</v>
      </c>
      <c r="P159" s="58">
        <v>1</v>
      </c>
    </row>
    <row r="160" spans="1:16" x14ac:dyDescent="0.2">
      <c r="A160" s="16" t="s">
        <v>33</v>
      </c>
      <c r="B160" s="3">
        <v>4</v>
      </c>
      <c r="C160" s="17">
        <v>1</v>
      </c>
      <c r="D160" s="27">
        <v>1374.5241000000001</v>
      </c>
      <c r="E160" s="5">
        <v>1374.4370899999999</v>
      </c>
      <c r="F160" s="37">
        <v>1378</v>
      </c>
      <c r="G160" s="38">
        <v>4</v>
      </c>
      <c r="H160" s="27">
        <v>14.40291</v>
      </c>
      <c r="I160" s="37">
        <v>15</v>
      </c>
      <c r="J160" s="38">
        <v>3</v>
      </c>
      <c r="K160" s="27">
        <v>1360.82203</v>
      </c>
      <c r="L160" s="5">
        <v>1388.51522</v>
      </c>
      <c r="M160" s="25">
        <v>1351</v>
      </c>
      <c r="N160" s="26">
        <v>1405</v>
      </c>
      <c r="O160" s="54">
        <v>0.40783999999999998</v>
      </c>
      <c r="P160" s="58">
        <v>1</v>
      </c>
    </row>
    <row r="161" spans="1:16" x14ac:dyDescent="0.2">
      <c r="A161" s="16" t="s">
        <v>33</v>
      </c>
      <c r="B161" s="3">
        <v>5</v>
      </c>
      <c r="C161" s="17">
        <v>1</v>
      </c>
      <c r="D161" s="27">
        <v>1375.0352</v>
      </c>
      <c r="E161" s="5">
        <v>1375.0592200000001</v>
      </c>
      <c r="F161" s="37">
        <v>1378</v>
      </c>
      <c r="G161" s="38">
        <v>4</v>
      </c>
      <c r="H161" s="27">
        <v>14.386850000000001</v>
      </c>
      <c r="I161" s="37">
        <v>15</v>
      </c>
      <c r="J161" s="38">
        <v>3</v>
      </c>
      <c r="K161" s="27">
        <v>1361.6308200000001</v>
      </c>
      <c r="L161" s="5">
        <v>1389.1052500000001</v>
      </c>
      <c r="M161" s="25">
        <v>1351</v>
      </c>
      <c r="N161" s="26">
        <v>1405</v>
      </c>
      <c r="O161" s="54">
        <v>0.40600000000000003</v>
      </c>
      <c r="P161" s="58">
        <v>1</v>
      </c>
    </row>
    <row r="162" spans="1:16" x14ac:dyDescent="0.2">
      <c r="A162" s="16" t="s">
        <v>33</v>
      </c>
      <c r="B162" s="3">
        <v>6</v>
      </c>
      <c r="C162" s="17">
        <v>1</v>
      </c>
      <c r="D162" s="27">
        <v>1375.0775599999999</v>
      </c>
      <c r="E162" s="5">
        <v>1375.0635500000001</v>
      </c>
      <c r="F162" s="37">
        <v>1378</v>
      </c>
      <c r="G162" s="38">
        <v>4</v>
      </c>
      <c r="H162" s="27">
        <v>14.44619</v>
      </c>
      <c r="I162" s="37">
        <v>15</v>
      </c>
      <c r="J162" s="38">
        <v>3</v>
      </c>
      <c r="K162" s="27">
        <v>1361.5762999999999</v>
      </c>
      <c r="L162" s="5">
        <v>1389.1342400000001</v>
      </c>
      <c r="M162" s="25">
        <v>1351</v>
      </c>
      <c r="N162" s="26">
        <v>1405</v>
      </c>
      <c r="O162" s="54">
        <v>0.39740999999999999</v>
      </c>
      <c r="P162" s="58">
        <v>1</v>
      </c>
    </row>
    <row r="163" spans="1:16" x14ac:dyDescent="0.2">
      <c r="A163" s="16" t="s">
        <v>33</v>
      </c>
      <c r="B163" s="3">
        <v>7</v>
      </c>
      <c r="C163" s="17">
        <v>1</v>
      </c>
      <c r="D163" s="27">
        <v>1375.31376</v>
      </c>
      <c r="E163" s="5">
        <v>1375.3591699999999</v>
      </c>
      <c r="F163" s="37">
        <v>1378</v>
      </c>
      <c r="G163" s="38">
        <v>4</v>
      </c>
      <c r="H163" s="27">
        <v>14.343719999999999</v>
      </c>
      <c r="I163" s="37">
        <v>15</v>
      </c>
      <c r="J163" s="38">
        <v>3</v>
      </c>
      <c r="K163" s="27">
        <v>1361.8529599999999</v>
      </c>
      <c r="L163" s="5">
        <v>1389.3906300000001</v>
      </c>
      <c r="M163" s="25">
        <v>1351</v>
      </c>
      <c r="N163" s="26">
        <v>1405</v>
      </c>
      <c r="O163" s="54">
        <v>0.39922000000000002</v>
      </c>
      <c r="P163" s="58">
        <v>1</v>
      </c>
    </row>
    <row r="164" spans="1:16" x14ac:dyDescent="0.2">
      <c r="A164" s="16" t="s">
        <v>33</v>
      </c>
      <c r="B164" s="3">
        <v>8</v>
      </c>
      <c r="C164" s="17">
        <v>1</v>
      </c>
      <c r="D164" s="27">
        <v>1375.34582</v>
      </c>
      <c r="E164" s="5">
        <v>1375.3824300000001</v>
      </c>
      <c r="F164" s="37">
        <v>1378</v>
      </c>
      <c r="G164" s="38">
        <v>4</v>
      </c>
      <c r="H164" s="27">
        <v>14.41478</v>
      </c>
      <c r="I164" s="37">
        <v>15</v>
      </c>
      <c r="J164" s="38">
        <v>3</v>
      </c>
      <c r="K164" s="27">
        <v>1361.7380000000001</v>
      </c>
      <c r="L164" s="5">
        <v>1389.55375</v>
      </c>
      <c r="M164" s="25">
        <v>1351</v>
      </c>
      <c r="N164" s="26">
        <v>1405</v>
      </c>
      <c r="O164" s="54">
        <v>0.38316</v>
      </c>
      <c r="P164" s="58">
        <v>1</v>
      </c>
    </row>
    <row r="165" spans="1:16" x14ac:dyDescent="0.2">
      <c r="A165" s="16" t="s">
        <v>33</v>
      </c>
      <c r="B165" s="3">
        <v>9</v>
      </c>
      <c r="C165" s="17">
        <v>1</v>
      </c>
      <c r="D165" s="27">
        <v>1375.4509399999999</v>
      </c>
      <c r="E165" s="5">
        <v>1375.53135</v>
      </c>
      <c r="F165" s="37">
        <v>1378</v>
      </c>
      <c r="G165" s="38">
        <v>4</v>
      </c>
      <c r="H165" s="27">
        <v>14.38583</v>
      </c>
      <c r="I165" s="37">
        <v>15</v>
      </c>
      <c r="J165" s="38">
        <v>3</v>
      </c>
      <c r="K165" s="27">
        <v>1361.95279</v>
      </c>
      <c r="L165" s="5">
        <v>1389.6060299999999</v>
      </c>
      <c r="M165" s="25">
        <v>1351</v>
      </c>
      <c r="N165" s="26">
        <v>1405</v>
      </c>
      <c r="O165" s="54">
        <v>0.40089000000000002</v>
      </c>
      <c r="P165" s="58">
        <v>1</v>
      </c>
    </row>
    <row r="166" spans="1:16" x14ac:dyDescent="0.2">
      <c r="A166" s="16" t="s">
        <v>33</v>
      </c>
      <c r="B166" s="3">
        <v>10</v>
      </c>
      <c r="C166" s="17">
        <v>1</v>
      </c>
      <c r="D166" s="27">
        <v>1375.4097999999999</v>
      </c>
      <c r="E166" s="5">
        <v>1375.4733000000001</v>
      </c>
      <c r="F166" s="37">
        <v>1378</v>
      </c>
      <c r="G166" s="38">
        <v>4</v>
      </c>
      <c r="H166" s="27">
        <v>14.391579999999999</v>
      </c>
      <c r="I166" s="37">
        <v>15</v>
      </c>
      <c r="J166" s="38">
        <v>3</v>
      </c>
      <c r="K166" s="27">
        <v>1361.8147200000001</v>
      </c>
      <c r="L166" s="5">
        <v>1389.6074799999999</v>
      </c>
      <c r="M166" s="25">
        <v>1351</v>
      </c>
      <c r="N166" s="26">
        <v>1405</v>
      </c>
      <c r="O166" s="54">
        <v>0.39352999999999999</v>
      </c>
      <c r="P166" s="58">
        <v>1</v>
      </c>
    </row>
    <row r="167" spans="1:16" x14ac:dyDescent="0.2">
      <c r="A167" s="16" t="s">
        <v>33</v>
      </c>
      <c r="B167" s="3">
        <v>11</v>
      </c>
      <c r="C167" s="17">
        <v>1</v>
      </c>
      <c r="D167" s="27">
        <v>1375.4612999999999</v>
      </c>
      <c r="E167" s="5">
        <v>1375.58734</v>
      </c>
      <c r="F167" s="37">
        <v>1378</v>
      </c>
      <c r="G167" s="38">
        <v>4</v>
      </c>
      <c r="H167" s="27">
        <v>14.41239</v>
      </c>
      <c r="I167" s="37">
        <v>15</v>
      </c>
      <c r="J167" s="38">
        <v>3</v>
      </c>
      <c r="K167" s="27">
        <v>1361.9318599999999</v>
      </c>
      <c r="L167" s="5">
        <v>1389.7398900000001</v>
      </c>
      <c r="M167" s="25">
        <v>1351</v>
      </c>
      <c r="N167" s="26">
        <v>1405</v>
      </c>
      <c r="O167" s="54">
        <v>0.40679999999999999</v>
      </c>
      <c r="P167" s="58">
        <v>1</v>
      </c>
    </row>
    <row r="168" spans="1:16" x14ac:dyDescent="0.2">
      <c r="A168" s="16" t="s">
        <v>33</v>
      </c>
      <c r="B168" s="3">
        <v>12</v>
      </c>
      <c r="C168" s="17">
        <v>1</v>
      </c>
      <c r="D168" s="27">
        <v>1375.3552400000001</v>
      </c>
      <c r="E168" s="5">
        <v>1375.47066</v>
      </c>
      <c r="F168" s="37">
        <v>1378</v>
      </c>
      <c r="G168" s="38">
        <v>4</v>
      </c>
      <c r="H168" s="27">
        <v>14.42755</v>
      </c>
      <c r="I168" s="37">
        <v>15</v>
      </c>
      <c r="J168" s="38">
        <v>3</v>
      </c>
      <c r="K168" s="27">
        <v>1361.72065</v>
      </c>
      <c r="L168" s="5">
        <v>1389.7346199999999</v>
      </c>
      <c r="M168" s="25">
        <v>1351</v>
      </c>
      <c r="N168" s="26">
        <v>1405</v>
      </c>
      <c r="O168" s="54">
        <v>0.40117000000000003</v>
      </c>
      <c r="P168" s="58">
        <v>1</v>
      </c>
    </row>
    <row r="169" spans="1:16" x14ac:dyDescent="0.2">
      <c r="A169" s="16" t="s">
        <v>33</v>
      </c>
      <c r="B169" s="3">
        <v>13</v>
      </c>
      <c r="C169" s="17">
        <v>1</v>
      </c>
      <c r="D169" s="27">
        <v>1375.4810199999999</v>
      </c>
      <c r="E169" s="5">
        <v>1375.6086399999999</v>
      </c>
      <c r="F169" s="37">
        <v>1378</v>
      </c>
      <c r="G169" s="38">
        <v>4</v>
      </c>
      <c r="H169" s="27">
        <v>14.4018</v>
      </c>
      <c r="I169" s="37">
        <v>15</v>
      </c>
      <c r="J169" s="38">
        <v>3</v>
      </c>
      <c r="K169" s="27">
        <v>1361.8407400000001</v>
      </c>
      <c r="L169" s="5">
        <v>1389.9357299999999</v>
      </c>
      <c r="M169" s="25">
        <v>1351</v>
      </c>
      <c r="N169" s="26">
        <v>1405</v>
      </c>
      <c r="O169" s="54">
        <v>0.42065000000000002</v>
      </c>
      <c r="P169" s="58">
        <v>1</v>
      </c>
    </row>
    <row r="170" spans="1:16" x14ac:dyDescent="0.2">
      <c r="A170" s="16" t="s">
        <v>33</v>
      </c>
      <c r="B170" s="3">
        <v>14</v>
      </c>
      <c r="C170" s="17">
        <v>1</v>
      </c>
      <c r="D170" s="27">
        <v>1375.38005</v>
      </c>
      <c r="E170" s="5">
        <v>1375.4772</v>
      </c>
      <c r="F170" s="37">
        <v>1378</v>
      </c>
      <c r="G170" s="38">
        <v>4</v>
      </c>
      <c r="H170" s="27">
        <v>14.46462</v>
      </c>
      <c r="I170" s="37">
        <v>15</v>
      </c>
      <c r="J170" s="38">
        <v>3</v>
      </c>
      <c r="K170" s="27">
        <v>1361.67091</v>
      </c>
      <c r="L170" s="5">
        <v>1389.87066</v>
      </c>
      <c r="M170" s="25">
        <v>1351</v>
      </c>
      <c r="N170" s="26">
        <v>1405</v>
      </c>
      <c r="O170" s="54">
        <v>0.40720000000000001</v>
      </c>
      <c r="P170" s="58">
        <v>1</v>
      </c>
    </row>
    <row r="171" spans="1:16" x14ac:dyDescent="0.2">
      <c r="A171" s="16" t="s">
        <v>33</v>
      </c>
      <c r="B171" s="3">
        <v>15</v>
      </c>
      <c r="C171" s="17">
        <v>1</v>
      </c>
      <c r="D171" s="27">
        <v>1375.3686499999999</v>
      </c>
      <c r="E171" s="5">
        <v>1375.5199600000001</v>
      </c>
      <c r="F171" s="37">
        <v>1378</v>
      </c>
      <c r="G171" s="38">
        <v>4</v>
      </c>
      <c r="H171" s="27">
        <v>14.37819</v>
      </c>
      <c r="I171" s="37">
        <v>15</v>
      </c>
      <c r="J171" s="38">
        <v>3</v>
      </c>
      <c r="K171" s="27">
        <v>1361.81978</v>
      </c>
      <c r="L171" s="5">
        <v>1389.81096</v>
      </c>
      <c r="M171" s="25">
        <v>1351</v>
      </c>
      <c r="N171" s="26">
        <v>1405</v>
      </c>
      <c r="O171" s="54">
        <v>0.43514000000000003</v>
      </c>
      <c r="P171" s="58">
        <v>1</v>
      </c>
    </row>
    <row r="172" spans="1:16" ht="13.5" thickBot="1" x14ac:dyDescent="0.25">
      <c r="A172" s="51" t="s">
        <v>33</v>
      </c>
      <c r="B172" s="32">
        <v>16</v>
      </c>
      <c r="C172" s="52">
        <v>1</v>
      </c>
      <c r="D172" s="28">
        <v>1375.3133600000001</v>
      </c>
      <c r="E172" s="24">
        <v>1375.36698</v>
      </c>
      <c r="F172" s="40">
        <v>1378</v>
      </c>
      <c r="G172" s="42">
        <v>4</v>
      </c>
      <c r="H172" s="28">
        <v>14.52369</v>
      </c>
      <c r="I172" s="40">
        <v>15</v>
      </c>
      <c r="J172" s="42">
        <v>3</v>
      </c>
      <c r="K172" s="28">
        <v>1361.59331</v>
      </c>
      <c r="L172" s="24">
        <v>1389.80512</v>
      </c>
      <c r="M172" s="29">
        <v>1351</v>
      </c>
      <c r="N172" s="30">
        <v>1405</v>
      </c>
      <c r="O172" s="56">
        <v>0.43687999999999999</v>
      </c>
      <c r="P172" s="59">
        <v>1</v>
      </c>
    </row>
    <row r="173" spans="1:16" x14ac:dyDescent="0.2">
      <c r="A173" s="13" t="s">
        <v>31</v>
      </c>
      <c r="B173" s="14">
        <v>1</v>
      </c>
      <c r="C173" s="15">
        <v>1</v>
      </c>
      <c r="D173" s="31">
        <v>1601.7950599999999</v>
      </c>
      <c r="E173" s="34">
        <v>1602.5001099999999</v>
      </c>
      <c r="F173" s="46">
        <v>1610</v>
      </c>
      <c r="G173" s="47">
        <v>14</v>
      </c>
      <c r="H173" s="31">
        <v>59.121679999999998</v>
      </c>
      <c r="I173" s="46">
        <v>60</v>
      </c>
      <c r="J173" s="47">
        <v>9</v>
      </c>
      <c r="K173" s="31">
        <v>1544.0323699999999</v>
      </c>
      <c r="L173" s="34">
        <v>1664.91254</v>
      </c>
      <c r="M173" s="25">
        <v>1509</v>
      </c>
      <c r="N173" s="26">
        <v>1709</v>
      </c>
      <c r="O173" s="55">
        <v>0.45105000000000001</v>
      </c>
      <c r="P173" s="58">
        <v>0.7</v>
      </c>
    </row>
    <row r="174" spans="1:16" x14ac:dyDescent="0.2">
      <c r="A174" s="16" t="s">
        <v>31</v>
      </c>
      <c r="B174" s="3">
        <v>2</v>
      </c>
      <c r="C174" s="17">
        <v>1</v>
      </c>
      <c r="D174" s="27">
        <v>1602.73531</v>
      </c>
      <c r="E174" s="5">
        <v>1603.3814500000001</v>
      </c>
      <c r="F174" s="37">
        <v>1610</v>
      </c>
      <c r="G174" s="38">
        <v>14</v>
      </c>
      <c r="H174" s="27">
        <v>59.439360000000001</v>
      </c>
      <c r="I174" s="37">
        <v>60</v>
      </c>
      <c r="J174" s="38">
        <v>9</v>
      </c>
      <c r="K174" s="27">
        <v>1544.73091</v>
      </c>
      <c r="L174" s="5">
        <v>1666.41158</v>
      </c>
      <c r="M174" s="25">
        <v>1509</v>
      </c>
      <c r="N174" s="26">
        <v>1709</v>
      </c>
      <c r="O174" s="54">
        <v>0.45767999999999998</v>
      </c>
      <c r="P174" s="58">
        <v>0.7</v>
      </c>
    </row>
    <row r="175" spans="1:16" x14ac:dyDescent="0.2">
      <c r="A175" s="16" t="s">
        <v>31</v>
      </c>
      <c r="B175" s="3">
        <v>3</v>
      </c>
      <c r="C175" s="17">
        <v>1</v>
      </c>
      <c r="D175" s="27">
        <v>1602.58492</v>
      </c>
      <c r="E175" s="5">
        <v>1603.27484</v>
      </c>
      <c r="F175" s="37">
        <v>1610</v>
      </c>
      <c r="G175" s="38">
        <v>14</v>
      </c>
      <c r="H175" s="27">
        <v>59.433889999999998</v>
      </c>
      <c r="I175" s="37">
        <v>60</v>
      </c>
      <c r="J175" s="38">
        <v>9</v>
      </c>
      <c r="K175" s="27">
        <v>1544.7671399999999</v>
      </c>
      <c r="L175" s="5">
        <v>1666.1376399999999</v>
      </c>
      <c r="M175" s="25">
        <v>1509</v>
      </c>
      <c r="N175" s="26">
        <v>1709</v>
      </c>
      <c r="O175" s="54">
        <v>0.44503999999999999</v>
      </c>
      <c r="P175" s="58">
        <v>0.7</v>
      </c>
    </row>
    <row r="176" spans="1:16" x14ac:dyDescent="0.2">
      <c r="A176" s="16" t="s">
        <v>31</v>
      </c>
      <c r="B176" s="3">
        <v>4</v>
      </c>
      <c r="C176" s="17">
        <v>1</v>
      </c>
      <c r="D176" s="27">
        <v>1603.3619699999999</v>
      </c>
      <c r="E176" s="5">
        <v>1604.0059000000001</v>
      </c>
      <c r="F176" s="37">
        <v>1610</v>
      </c>
      <c r="G176" s="38">
        <v>14</v>
      </c>
      <c r="H176" s="27">
        <v>59.847499999999997</v>
      </c>
      <c r="I176" s="37">
        <v>60</v>
      </c>
      <c r="J176" s="38">
        <v>9</v>
      </c>
      <c r="K176" s="27">
        <v>1545.58779</v>
      </c>
      <c r="L176" s="5">
        <v>1667.19849</v>
      </c>
      <c r="M176" s="25">
        <v>1509</v>
      </c>
      <c r="N176" s="26">
        <v>1709</v>
      </c>
      <c r="O176" s="54">
        <v>0.44535000000000002</v>
      </c>
      <c r="P176" s="58">
        <v>0.7</v>
      </c>
    </row>
    <row r="177" spans="1:16" x14ac:dyDescent="0.2">
      <c r="A177" s="16" t="s">
        <v>31</v>
      </c>
      <c r="B177" s="3">
        <v>5</v>
      </c>
      <c r="C177" s="17">
        <v>1</v>
      </c>
      <c r="D177" s="27">
        <v>1603.11546</v>
      </c>
      <c r="E177" s="5">
        <v>1603.7914800000001</v>
      </c>
      <c r="F177" s="37">
        <v>1610</v>
      </c>
      <c r="G177" s="38">
        <v>14</v>
      </c>
      <c r="H177" s="27">
        <v>59.825870000000002</v>
      </c>
      <c r="I177" s="37">
        <v>60</v>
      </c>
      <c r="J177" s="38">
        <v>9</v>
      </c>
      <c r="K177" s="27">
        <v>1545.5205800000001</v>
      </c>
      <c r="L177" s="5">
        <v>1666.6762699999999</v>
      </c>
      <c r="M177" s="25">
        <v>1509</v>
      </c>
      <c r="N177" s="26">
        <v>1709</v>
      </c>
      <c r="O177" s="54">
        <v>0.43264000000000002</v>
      </c>
      <c r="P177" s="58">
        <v>0.7</v>
      </c>
    </row>
    <row r="178" spans="1:16" x14ac:dyDescent="0.2">
      <c r="A178" s="16" t="s">
        <v>31</v>
      </c>
      <c r="B178" s="3">
        <v>6</v>
      </c>
      <c r="C178" s="17">
        <v>1</v>
      </c>
      <c r="D178" s="27">
        <v>1603.7932699999999</v>
      </c>
      <c r="E178" s="5">
        <v>1604.4146599999999</v>
      </c>
      <c r="F178" s="37">
        <v>1610</v>
      </c>
      <c r="G178" s="38">
        <v>14</v>
      </c>
      <c r="H178" s="27">
        <v>60.048189999999998</v>
      </c>
      <c r="I178" s="37">
        <v>60</v>
      </c>
      <c r="J178" s="38">
        <v>9</v>
      </c>
      <c r="K178" s="27">
        <v>1546.06771</v>
      </c>
      <c r="L178" s="5">
        <v>1667.63301</v>
      </c>
      <c r="M178" s="25">
        <v>1509</v>
      </c>
      <c r="N178" s="26">
        <v>1709</v>
      </c>
      <c r="O178" s="54">
        <v>0.44657000000000002</v>
      </c>
      <c r="P178" s="58">
        <v>0.7</v>
      </c>
    </row>
    <row r="179" spans="1:16" x14ac:dyDescent="0.2">
      <c r="A179" s="16" t="s">
        <v>31</v>
      </c>
      <c r="B179" s="3">
        <v>7</v>
      </c>
      <c r="C179" s="17">
        <v>1</v>
      </c>
      <c r="D179" s="27">
        <v>1603.5084199999999</v>
      </c>
      <c r="E179" s="5">
        <v>1604.1739700000001</v>
      </c>
      <c r="F179" s="37">
        <v>1610</v>
      </c>
      <c r="G179" s="38">
        <v>14</v>
      </c>
      <c r="H179" s="27">
        <v>59.998869999999997</v>
      </c>
      <c r="I179" s="37">
        <v>60</v>
      </c>
      <c r="J179" s="38">
        <v>9</v>
      </c>
      <c r="K179" s="27">
        <v>1545.9380699999999</v>
      </c>
      <c r="L179" s="5">
        <v>1667.04474</v>
      </c>
      <c r="M179" s="25">
        <v>1509</v>
      </c>
      <c r="N179" s="26">
        <v>1709</v>
      </c>
      <c r="O179" s="54">
        <v>0.43636000000000003</v>
      </c>
      <c r="P179" s="58">
        <v>0.7</v>
      </c>
    </row>
    <row r="180" spans="1:16" x14ac:dyDescent="0.2">
      <c r="A180" s="16" t="s">
        <v>31</v>
      </c>
      <c r="B180" s="3">
        <v>8</v>
      </c>
      <c r="C180" s="17">
        <v>1</v>
      </c>
      <c r="D180" s="27">
        <v>1604.0227299999999</v>
      </c>
      <c r="E180" s="5">
        <v>1604.65798</v>
      </c>
      <c r="F180" s="37">
        <v>1610</v>
      </c>
      <c r="G180" s="38">
        <v>14</v>
      </c>
      <c r="H180" s="27">
        <v>60.38053</v>
      </c>
      <c r="I180" s="37">
        <v>60</v>
      </c>
      <c r="J180" s="38">
        <v>9</v>
      </c>
      <c r="K180" s="27">
        <v>1546.1523299999999</v>
      </c>
      <c r="L180" s="5">
        <v>1668.0288499999999</v>
      </c>
      <c r="M180" s="25">
        <v>1509</v>
      </c>
      <c r="N180" s="26">
        <v>1709</v>
      </c>
      <c r="O180" s="54">
        <v>0.43969999999999998</v>
      </c>
      <c r="P180" s="58">
        <v>0.7</v>
      </c>
    </row>
    <row r="181" spans="1:16" x14ac:dyDescent="0.2">
      <c r="A181" s="16" t="s">
        <v>31</v>
      </c>
      <c r="B181" s="3">
        <v>9</v>
      </c>
      <c r="C181" s="17">
        <v>1</v>
      </c>
      <c r="D181" s="27">
        <v>1603.75585</v>
      </c>
      <c r="E181" s="5">
        <v>1604.42302</v>
      </c>
      <c r="F181" s="37">
        <v>1610</v>
      </c>
      <c r="G181" s="38">
        <v>14</v>
      </c>
      <c r="H181" s="27">
        <v>60.262070000000001</v>
      </c>
      <c r="I181" s="37">
        <v>60</v>
      </c>
      <c r="J181" s="38">
        <v>9</v>
      </c>
      <c r="K181" s="27">
        <v>1545.8177700000001</v>
      </c>
      <c r="L181" s="5">
        <v>1667.6978099999999</v>
      </c>
      <c r="M181" s="25">
        <v>1509</v>
      </c>
      <c r="N181" s="26">
        <v>1709</v>
      </c>
      <c r="O181" s="54">
        <v>0.43330999999999997</v>
      </c>
      <c r="P181" s="58">
        <v>0.7</v>
      </c>
    </row>
    <row r="182" spans="1:16" x14ac:dyDescent="0.2">
      <c r="A182" s="16" t="s">
        <v>31</v>
      </c>
      <c r="B182" s="3">
        <v>10</v>
      </c>
      <c r="C182" s="17">
        <v>1</v>
      </c>
      <c r="D182" s="27">
        <v>1604.3194800000001</v>
      </c>
      <c r="E182" s="5">
        <v>1604.96065</v>
      </c>
      <c r="F182" s="37">
        <v>1610</v>
      </c>
      <c r="G182" s="38">
        <v>14</v>
      </c>
      <c r="H182" s="27">
        <v>60.383789999999998</v>
      </c>
      <c r="I182" s="37">
        <v>60</v>
      </c>
      <c r="J182" s="38">
        <v>9</v>
      </c>
      <c r="K182" s="27">
        <v>1546.39363</v>
      </c>
      <c r="L182" s="5">
        <v>1668.16329</v>
      </c>
      <c r="M182" s="25">
        <v>1509</v>
      </c>
      <c r="N182" s="26">
        <v>1709</v>
      </c>
      <c r="O182" s="54">
        <v>0.43711</v>
      </c>
      <c r="P182" s="58">
        <v>0.7</v>
      </c>
    </row>
    <row r="183" spans="1:16" x14ac:dyDescent="0.2">
      <c r="A183" s="16" t="s">
        <v>31</v>
      </c>
      <c r="B183" s="3">
        <v>11</v>
      </c>
      <c r="C183" s="17">
        <v>1</v>
      </c>
      <c r="D183" s="27">
        <v>1604.0134499999999</v>
      </c>
      <c r="E183" s="5">
        <v>1604.7186799999999</v>
      </c>
      <c r="F183" s="37">
        <v>1610</v>
      </c>
      <c r="G183" s="38">
        <v>14</v>
      </c>
      <c r="H183" s="27">
        <v>60.352150000000002</v>
      </c>
      <c r="I183" s="37">
        <v>60</v>
      </c>
      <c r="J183" s="38">
        <v>9</v>
      </c>
      <c r="K183" s="27">
        <v>1546.07365</v>
      </c>
      <c r="L183" s="5">
        <v>1667.77403</v>
      </c>
      <c r="M183" s="25">
        <v>1509</v>
      </c>
      <c r="N183" s="26">
        <v>1709</v>
      </c>
      <c r="O183" s="54">
        <v>0.43754999999999999</v>
      </c>
      <c r="P183" s="58">
        <v>0.7</v>
      </c>
    </row>
    <row r="184" spans="1:16" x14ac:dyDescent="0.2">
      <c r="A184" s="16" t="s">
        <v>31</v>
      </c>
      <c r="B184" s="3">
        <v>12</v>
      </c>
      <c r="C184" s="17">
        <v>1</v>
      </c>
      <c r="D184" s="27">
        <v>1604.57846</v>
      </c>
      <c r="E184" s="5">
        <v>1605.2558100000001</v>
      </c>
      <c r="F184" s="37">
        <v>1610</v>
      </c>
      <c r="G184" s="38">
        <v>14</v>
      </c>
      <c r="H184" s="27">
        <v>60.486310000000003</v>
      </c>
      <c r="I184" s="37">
        <v>60</v>
      </c>
      <c r="J184" s="38">
        <v>9</v>
      </c>
      <c r="K184" s="27">
        <v>1546.5150799999999</v>
      </c>
      <c r="L184" s="5">
        <v>1668.49549</v>
      </c>
      <c r="M184" s="25">
        <v>1509</v>
      </c>
      <c r="N184" s="26">
        <v>1709</v>
      </c>
      <c r="O184" s="54">
        <v>0.42932999999999999</v>
      </c>
      <c r="P184" s="58">
        <v>0.7</v>
      </c>
    </row>
    <row r="185" spans="1:16" x14ac:dyDescent="0.2">
      <c r="A185" s="16" t="s">
        <v>31</v>
      </c>
      <c r="B185" s="3">
        <v>13</v>
      </c>
      <c r="C185" s="17">
        <v>1</v>
      </c>
      <c r="D185" s="27">
        <v>1604.31168</v>
      </c>
      <c r="E185" s="5">
        <v>1605.0520799999999</v>
      </c>
      <c r="F185" s="37">
        <v>1610</v>
      </c>
      <c r="G185" s="38">
        <v>14</v>
      </c>
      <c r="H185" s="27">
        <v>60.400680000000001</v>
      </c>
      <c r="I185" s="37">
        <v>60</v>
      </c>
      <c r="J185" s="38">
        <v>9</v>
      </c>
      <c r="K185" s="27">
        <v>1546.0354299999999</v>
      </c>
      <c r="L185" s="5">
        <v>1668.4096999999999</v>
      </c>
      <c r="M185" s="25">
        <v>1509</v>
      </c>
      <c r="N185" s="26">
        <v>1709</v>
      </c>
      <c r="O185" s="54">
        <v>0.44903999999999999</v>
      </c>
      <c r="P185" s="58">
        <v>0.7</v>
      </c>
    </row>
    <row r="186" spans="1:16" x14ac:dyDescent="0.2">
      <c r="A186" s="16" t="s">
        <v>31</v>
      </c>
      <c r="B186" s="3">
        <v>14</v>
      </c>
      <c r="C186" s="17">
        <v>1</v>
      </c>
      <c r="D186" s="27">
        <v>1604.66706</v>
      </c>
      <c r="E186" s="5">
        <v>1605.38014</v>
      </c>
      <c r="F186" s="37">
        <v>1610</v>
      </c>
      <c r="G186" s="38">
        <v>14</v>
      </c>
      <c r="H186" s="27">
        <v>60.568489999999997</v>
      </c>
      <c r="I186" s="37">
        <v>60</v>
      </c>
      <c r="J186" s="38">
        <v>9</v>
      </c>
      <c r="K186" s="27">
        <v>1546.15119</v>
      </c>
      <c r="L186" s="5">
        <v>1668.9133200000001</v>
      </c>
      <c r="M186" s="25">
        <v>1509</v>
      </c>
      <c r="N186" s="26">
        <v>1709</v>
      </c>
      <c r="O186" s="54">
        <v>0.44458999999999999</v>
      </c>
      <c r="P186" s="58">
        <v>0.7</v>
      </c>
    </row>
    <row r="187" spans="1:16" x14ac:dyDescent="0.2">
      <c r="A187" s="16" t="s">
        <v>31</v>
      </c>
      <c r="B187" s="3">
        <v>15</v>
      </c>
      <c r="C187" s="17">
        <v>1</v>
      </c>
      <c r="D187" s="27">
        <v>1604.49541</v>
      </c>
      <c r="E187" s="5">
        <v>1605.2463</v>
      </c>
      <c r="F187" s="37">
        <v>1610</v>
      </c>
      <c r="G187" s="38">
        <v>14</v>
      </c>
      <c r="H187" s="27">
        <v>60.44652</v>
      </c>
      <c r="I187" s="37">
        <v>60</v>
      </c>
      <c r="J187" s="38">
        <v>9</v>
      </c>
      <c r="K187" s="27">
        <v>1546.0404699999999</v>
      </c>
      <c r="L187" s="5">
        <v>1668.4095299999999</v>
      </c>
      <c r="M187" s="25">
        <v>1509</v>
      </c>
      <c r="N187" s="26">
        <v>1709</v>
      </c>
      <c r="O187" s="54">
        <v>0.43436000000000002</v>
      </c>
      <c r="P187" s="58">
        <v>0.7</v>
      </c>
    </row>
    <row r="188" spans="1:16" ht="13.5" thickBot="1" x14ac:dyDescent="0.25">
      <c r="A188" s="51" t="s">
        <v>31</v>
      </c>
      <c r="B188" s="32">
        <v>16</v>
      </c>
      <c r="C188" s="52">
        <v>1</v>
      </c>
      <c r="D188" s="28">
        <v>1604.8726200000001</v>
      </c>
      <c r="E188" s="24">
        <v>1605.59824</v>
      </c>
      <c r="F188" s="40">
        <v>1610</v>
      </c>
      <c r="G188" s="42">
        <v>14</v>
      </c>
      <c r="H188" s="28">
        <v>60.566479999999999</v>
      </c>
      <c r="I188" s="40">
        <v>60</v>
      </c>
      <c r="J188" s="42">
        <v>9</v>
      </c>
      <c r="K188" s="28">
        <v>1546.37518</v>
      </c>
      <c r="L188" s="24">
        <v>1668.63796</v>
      </c>
      <c r="M188" s="29">
        <v>1509</v>
      </c>
      <c r="N188" s="30">
        <v>1709</v>
      </c>
      <c r="O188" s="56">
        <v>0.42875000000000002</v>
      </c>
      <c r="P188" s="59">
        <v>0.7</v>
      </c>
    </row>
    <row r="189" spans="1:16" x14ac:dyDescent="0.2">
      <c r="A189" s="13" t="s">
        <v>32</v>
      </c>
      <c r="B189" s="14">
        <v>1</v>
      </c>
      <c r="C189" s="15">
        <v>1</v>
      </c>
      <c r="D189" s="31">
        <v>2258.6140399999999</v>
      </c>
      <c r="E189" s="34">
        <v>2259.4333299999998</v>
      </c>
      <c r="F189" s="46">
        <v>2250</v>
      </c>
      <c r="G189" s="47">
        <v>13</v>
      </c>
      <c r="H189" s="31">
        <v>51.600490000000001</v>
      </c>
      <c r="I189" s="46">
        <v>50</v>
      </c>
      <c r="J189" s="47">
        <v>6</v>
      </c>
      <c r="K189" s="31">
        <v>2209.7115600000002</v>
      </c>
      <c r="L189" s="34">
        <v>2315.8327399999998</v>
      </c>
      <c r="M189" s="25">
        <v>2167</v>
      </c>
      <c r="N189" s="26">
        <v>2333</v>
      </c>
      <c r="O189" s="55">
        <v>0.37896999999999997</v>
      </c>
      <c r="P189" s="58">
        <v>1</v>
      </c>
    </row>
    <row r="190" spans="1:16" x14ac:dyDescent="0.2">
      <c r="A190" s="16" t="s">
        <v>32</v>
      </c>
      <c r="B190" s="3">
        <v>2</v>
      </c>
      <c r="C190" s="17">
        <v>1</v>
      </c>
      <c r="D190" s="27">
        <v>2258.5410499999998</v>
      </c>
      <c r="E190" s="5">
        <v>2259.0787799999998</v>
      </c>
      <c r="F190" s="37">
        <v>2250</v>
      </c>
      <c r="G190" s="38">
        <v>13</v>
      </c>
      <c r="H190" s="27">
        <v>52.212719999999997</v>
      </c>
      <c r="I190" s="37">
        <v>50</v>
      </c>
      <c r="J190" s="38">
        <v>6</v>
      </c>
      <c r="K190" s="27">
        <v>2209.4236599999999</v>
      </c>
      <c r="L190" s="5">
        <v>2315.0336699999998</v>
      </c>
      <c r="M190" s="25">
        <v>2167</v>
      </c>
      <c r="N190" s="26">
        <v>2333</v>
      </c>
      <c r="O190" s="54">
        <v>0.36370999999999998</v>
      </c>
      <c r="P190" s="58">
        <v>1</v>
      </c>
    </row>
    <row r="191" spans="1:16" x14ac:dyDescent="0.2">
      <c r="A191" s="16" t="s">
        <v>32</v>
      </c>
      <c r="B191" s="3">
        <v>3</v>
      </c>
      <c r="C191" s="17">
        <v>1</v>
      </c>
      <c r="D191" s="27">
        <v>2259.0428200000001</v>
      </c>
      <c r="E191" s="5">
        <v>2259.8454900000002</v>
      </c>
      <c r="F191" s="37">
        <v>2250</v>
      </c>
      <c r="G191" s="38">
        <v>13</v>
      </c>
      <c r="H191" s="27">
        <v>51.684609999999999</v>
      </c>
      <c r="I191" s="37">
        <v>50</v>
      </c>
      <c r="J191" s="38">
        <v>6</v>
      </c>
      <c r="K191" s="27">
        <v>2210.2019100000002</v>
      </c>
      <c r="L191" s="5">
        <v>2316.1177499999999</v>
      </c>
      <c r="M191" s="25">
        <v>2167</v>
      </c>
      <c r="N191" s="26">
        <v>2333</v>
      </c>
      <c r="O191" s="54">
        <v>0.37874999999999998</v>
      </c>
      <c r="P191" s="58">
        <v>1</v>
      </c>
    </row>
    <row r="192" spans="1:16" x14ac:dyDescent="0.2">
      <c r="A192" s="16" t="s">
        <v>32</v>
      </c>
      <c r="B192" s="3">
        <v>4</v>
      </c>
      <c r="C192" s="17">
        <v>1</v>
      </c>
      <c r="D192" s="27">
        <v>2259.0093299999999</v>
      </c>
      <c r="E192" s="5">
        <v>2259.7162899999998</v>
      </c>
      <c r="F192" s="37">
        <v>2250</v>
      </c>
      <c r="G192" s="38">
        <v>13</v>
      </c>
      <c r="H192" s="27">
        <v>51.910440000000001</v>
      </c>
      <c r="I192" s="37">
        <v>50</v>
      </c>
      <c r="J192" s="38">
        <v>6</v>
      </c>
      <c r="K192" s="27">
        <v>2210.2318799999998</v>
      </c>
      <c r="L192" s="5">
        <v>2315.91608</v>
      </c>
      <c r="M192" s="25">
        <v>2167</v>
      </c>
      <c r="N192" s="26">
        <v>2333</v>
      </c>
      <c r="O192" s="54">
        <v>0.36643999999999999</v>
      </c>
      <c r="P192" s="58">
        <v>1</v>
      </c>
    </row>
    <row r="193" spans="1:16" x14ac:dyDescent="0.2">
      <c r="A193" s="16" t="s">
        <v>32</v>
      </c>
      <c r="B193" s="3">
        <v>5</v>
      </c>
      <c r="C193" s="17">
        <v>1</v>
      </c>
      <c r="D193" s="27">
        <v>2258.6507000000001</v>
      </c>
      <c r="E193" s="5">
        <v>2259.1850199999999</v>
      </c>
      <c r="F193" s="37">
        <v>2250</v>
      </c>
      <c r="G193" s="38">
        <v>13</v>
      </c>
      <c r="H193" s="27">
        <v>51.99633</v>
      </c>
      <c r="I193" s="37">
        <v>50</v>
      </c>
      <c r="J193" s="38">
        <v>6</v>
      </c>
      <c r="K193" s="27">
        <v>2209.9407299999998</v>
      </c>
      <c r="L193" s="5">
        <v>2314.1976199999999</v>
      </c>
      <c r="M193" s="25">
        <v>2167</v>
      </c>
      <c r="N193" s="26">
        <v>2333</v>
      </c>
      <c r="O193" s="54">
        <v>0.36873</v>
      </c>
      <c r="P193" s="58">
        <v>1</v>
      </c>
    </row>
    <row r="194" spans="1:16" x14ac:dyDescent="0.2">
      <c r="A194" s="16" t="s">
        <v>32</v>
      </c>
      <c r="B194" s="3">
        <v>6</v>
      </c>
      <c r="C194" s="17">
        <v>1</v>
      </c>
      <c r="D194" s="27">
        <v>2258.6792399999999</v>
      </c>
      <c r="E194" s="5">
        <v>2259.1432399999999</v>
      </c>
      <c r="F194" s="37">
        <v>2250</v>
      </c>
      <c r="G194" s="38">
        <v>13</v>
      </c>
      <c r="H194" s="27">
        <v>52.1693</v>
      </c>
      <c r="I194" s="37">
        <v>50</v>
      </c>
      <c r="J194" s="38">
        <v>6</v>
      </c>
      <c r="K194" s="27">
        <v>2209.8078399999999</v>
      </c>
      <c r="L194" s="5">
        <v>2314.2940199999998</v>
      </c>
      <c r="M194" s="25">
        <v>2167</v>
      </c>
      <c r="N194" s="26">
        <v>2333</v>
      </c>
      <c r="O194" s="54">
        <v>0.36144999999999999</v>
      </c>
      <c r="P194" s="58">
        <v>1</v>
      </c>
    </row>
    <row r="195" spans="1:16" x14ac:dyDescent="0.2">
      <c r="A195" s="16" t="s">
        <v>32</v>
      </c>
      <c r="B195" s="3">
        <v>7</v>
      </c>
      <c r="C195" s="17">
        <v>1</v>
      </c>
      <c r="D195" s="27">
        <v>2258.9017100000001</v>
      </c>
      <c r="E195" s="5">
        <v>2259.4281599999999</v>
      </c>
      <c r="F195" s="37">
        <v>2250</v>
      </c>
      <c r="G195" s="38">
        <v>13</v>
      </c>
      <c r="H195" s="27">
        <v>51.933300000000003</v>
      </c>
      <c r="I195" s="37">
        <v>50</v>
      </c>
      <c r="J195" s="38">
        <v>6</v>
      </c>
      <c r="K195" s="27">
        <v>2210.3382200000001</v>
      </c>
      <c r="L195" s="5">
        <v>2314.4816000000001</v>
      </c>
      <c r="M195" s="25">
        <v>2167</v>
      </c>
      <c r="N195" s="26">
        <v>2333</v>
      </c>
      <c r="O195" s="54">
        <v>0.37175000000000002</v>
      </c>
      <c r="P195" s="58">
        <v>1</v>
      </c>
    </row>
    <row r="196" spans="1:16" x14ac:dyDescent="0.2">
      <c r="A196" s="16" t="s">
        <v>32</v>
      </c>
      <c r="B196" s="3">
        <v>8</v>
      </c>
      <c r="C196" s="17">
        <v>1</v>
      </c>
      <c r="D196" s="27">
        <v>2259.0059200000001</v>
      </c>
      <c r="E196" s="5">
        <v>2259.75585</v>
      </c>
      <c r="F196" s="37">
        <v>2250</v>
      </c>
      <c r="G196" s="38">
        <v>13</v>
      </c>
      <c r="H196" s="27">
        <v>51.8904</v>
      </c>
      <c r="I196" s="37">
        <v>50</v>
      </c>
      <c r="J196" s="38">
        <v>6</v>
      </c>
      <c r="K196" s="27">
        <v>2210.3128200000001</v>
      </c>
      <c r="L196" s="5">
        <v>2315.5484900000001</v>
      </c>
      <c r="M196" s="25">
        <v>2167</v>
      </c>
      <c r="N196" s="26">
        <v>2333</v>
      </c>
      <c r="O196" s="54">
        <v>0.36729000000000001</v>
      </c>
      <c r="P196" s="58">
        <v>1</v>
      </c>
    </row>
    <row r="197" spans="1:16" x14ac:dyDescent="0.2">
      <c r="A197" s="16" t="s">
        <v>32</v>
      </c>
      <c r="B197" s="3">
        <v>9</v>
      </c>
      <c r="C197" s="17">
        <v>1</v>
      </c>
      <c r="D197" s="27">
        <v>2258.5640899999999</v>
      </c>
      <c r="E197" s="5">
        <v>2259.1626900000001</v>
      </c>
      <c r="F197" s="37">
        <v>2250</v>
      </c>
      <c r="G197" s="38">
        <v>13</v>
      </c>
      <c r="H197" s="27">
        <v>51.937139999999999</v>
      </c>
      <c r="I197" s="37">
        <v>50</v>
      </c>
      <c r="J197" s="38">
        <v>6</v>
      </c>
      <c r="K197" s="27">
        <v>2210.0475700000002</v>
      </c>
      <c r="L197" s="5">
        <v>2314.2216100000001</v>
      </c>
      <c r="M197" s="25">
        <v>2167</v>
      </c>
      <c r="N197" s="26">
        <v>2333</v>
      </c>
      <c r="O197" s="54">
        <v>0.37380000000000002</v>
      </c>
      <c r="P197" s="58">
        <v>1</v>
      </c>
    </row>
    <row r="198" spans="1:16" x14ac:dyDescent="0.2">
      <c r="A198" s="16" t="s">
        <v>32</v>
      </c>
      <c r="B198" s="3">
        <v>10</v>
      </c>
      <c r="C198" s="17">
        <v>1</v>
      </c>
      <c r="D198" s="27">
        <v>2258.4621000000002</v>
      </c>
      <c r="E198" s="5">
        <v>2259.0542599999999</v>
      </c>
      <c r="F198" s="37">
        <v>2250</v>
      </c>
      <c r="G198" s="38">
        <v>13</v>
      </c>
      <c r="H198" s="27">
        <v>52.043259999999997</v>
      </c>
      <c r="I198" s="37">
        <v>50</v>
      </c>
      <c r="J198" s="38">
        <v>6</v>
      </c>
      <c r="K198" s="27">
        <v>2209.8694799999998</v>
      </c>
      <c r="L198" s="5">
        <v>2314.5019000000002</v>
      </c>
      <c r="M198" s="25">
        <v>2167</v>
      </c>
      <c r="N198" s="26">
        <v>2333</v>
      </c>
      <c r="O198" s="54">
        <v>0.37162000000000001</v>
      </c>
      <c r="P198" s="58">
        <v>1</v>
      </c>
    </row>
    <row r="199" spans="1:16" x14ac:dyDescent="0.2">
      <c r="A199" s="16" t="s">
        <v>32</v>
      </c>
      <c r="B199" s="3">
        <v>11</v>
      </c>
      <c r="C199" s="17">
        <v>1</v>
      </c>
      <c r="D199" s="27">
        <v>2257.8656000000001</v>
      </c>
      <c r="E199" s="5">
        <v>2258.4521399999999</v>
      </c>
      <c r="F199" s="37">
        <v>2250</v>
      </c>
      <c r="G199" s="38">
        <v>13</v>
      </c>
      <c r="H199" s="27">
        <v>51.824930000000002</v>
      </c>
      <c r="I199" s="37">
        <v>50</v>
      </c>
      <c r="J199" s="38">
        <v>6</v>
      </c>
      <c r="K199" s="27">
        <v>2209.3319000000001</v>
      </c>
      <c r="L199" s="5">
        <v>2313.3798499999998</v>
      </c>
      <c r="M199" s="25">
        <v>2167</v>
      </c>
      <c r="N199" s="26">
        <v>2333</v>
      </c>
      <c r="O199" s="54">
        <v>0.37548999999999999</v>
      </c>
      <c r="P199" s="58">
        <v>1</v>
      </c>
    </row>
    <row r="200" spans="1:16" x14ac:dyDescent="0.2">
      <c r="A200" s="16" t="s">
        <v>32</v>
      </c>
      <c r="B200" s="3">
        <v>12</v>
      </c>
      <c r="C200" s="17">
        <v>1</v>
      </c>
      <c r="D200" s="27">
        <v>2257.4734400000002</v>
      </c>
      <c r="E200" s="5">
        <v>2258.03206</v>
      </c>
      <c r="F200" s="37">
        <v>2250</v>
      </c>
      <c r="G200" s="38">
        <v>13</v>
      </c>
      <c r="H200" s="27">
        <v>52.035789999999999</v>
      </c>
      <c r="I200" s="37">
        <v>50</v>
      </c>
      <c r="J200" s="38">
        <v>6</v>
      </c>
      <c r="K200" s="27">
        <v>2208.6459799999998</v>
      </c>
      <c r="L200" s="5">
        <v>2313.2592500000001</v>
      </c>
      <c r="M200" s="25">
        <v>2167</v>
      </c>
      <c r="N200" s="26">
        <v>2333</v>
      </c>
      <c r="O200" s="54">
        <v>0.36312</v>
      </c>
      <c r="P200" s="58">
        <v>1</v>
      </c>
    </row>
    <row r="201" spans="1:16" x14ac:dyDescent="0.2">
      <c r="A201" s="16" t="s">
        <v>32</v>
      </c>
      <c r="B201" s="3">
        <v>13</v>
      </c>
      <c r="C201" s="17">
        <v>1</v>
      </c>
      <c r="D201" s="27">
        <v>2257.1998699999999</v>
      </c>
      <c r="E201" s="5">
        <v>2257.75585</v>
      </c>
      <c r="F201" s="37">
        <v>2250</v>
      </c>
      <c r="G201" s="38">
        <v>13</v>
      </c>
      <c r="H201" s="27">
        <v>52.078989999999997</v>
      </c>
      <c r="I201" s="37">
        <v>50</v>
      </c>
      <c r="J201" s="38">
        <v>6</v>
      </c>
      <c r="K201" s="27">
        <v>2208.38807</v>
      </c>
      <c r="L201" s="5">
        <v>2312.8335900000002</v>
      </c>
      <c r="M201" s="25">
        <v>2167</v>
      </c>
      <c r="N201" s="26">
        <v>2333</v>
      </c>
      <c r="O201" s="54">
        <v>0.37076999999999999</v>
      </c>
      <c r="P201" s="58">
        <v>1</v>
      </c>
    </row>
    <row r="202" spans="1:16" x14ac:dyDescent="0.2">
      <c r="A202" s="16" t="s">
        <v>32</v>
      </c>
      <c r="B202" s="3">
        <v>14</v>
      </c>
      <c r="C202" s="17">
        <v>1</v>
      </c>
      <c r="D202" s="27">
        <v>2257.1503699999998</v>
      </c>
      <c r="E202" s="5">
        <v>2257.73234</v>
      </c>
      <c r="F202" s="37">
        <v>2250</v>
      </c>
      <c r="G202" s="38">
        <v>13</v>
      </c>
      <c r="H202" s="27">
        <v>52.236739999999998</v>
      </c>
      <c r="I202" s="37">
        <v>50</v>
      </c>
      <c r="J202" s="38">
        <v>6</v>
      </c>
      <c r="K202" s="27">
        <v>2208.1449899999998</v>
      </c>
      <c r="L202" s="5">
        <v>2313.2731199999998</v>
      </c>
      <c r="M202" s="25">
        <v>2167</v>
      </c>
      <c r="N202" s="26">
        <v>2333</v>
      </c>
      <c r="O202" s="54">
        <v>0.36086000000000001</v>
      </c>
      <c r="P202" s="58">
        <v>1</v>
      </c>
    </row>
    <row r="203" spans="1:16" x14ac:dyDescent="0.2">
      <c r="A203" s="16" t="s">
        <v>32</v>
      </c>
      <c r="B203" s="3">
        <v>15</v>
      </c>
      <c r="C203" s="17">
        <v>1</v>
      </c>
      <c r="D203" s="27">
        <v>2256.8489199999999</v>
      </c>
      <c r="E203" s="5">
        <v>2257.5072799999998</v>
      </c>
      <c r="F203" s="37">
        <v>2250</v>
      </c>
      <c r="G203" s="38">
        <v>13</v>
      </c>
      <c r="H203" s="27">
        <v>52.011760000000002</v>
      </c>
      <c r="I203" s="37">
        <v>50</v>
      </c>
      <c r="J203" s="38">
        <v>6</v>
      </c>
      <c r="K203" s="27">
        <v>2208.2250199999999</v>
      </c>
      <c r="L203" s="5">
        <v>2312.7922400000002</v>
      </c>
      <c r="M203" s="25">
        <v>2167</v>
      </c>
      <c r="N203" s="26">
        <v>2333</v>
      </c>
      <c r="O203" s="54">
        <v>0.36720000000000003</v>
      </c>
      <c r="P203" s="58">
        <v>1</v>
      </c>
    </row>
    <row r="204" spans="1:16" ht="13.5" thickBot="1" x14ac:dyDescent="0.25">
      <c r="A204" s="51" t="s">
        <v>32</v>
      </c>
      <c r="B204" s="32">
        <v>16</v>
      </c>
      <c r="C204" s="52">
        <v>1</v>
      </c>
      <c r="D204" s="28">
        <v>2256.9193799999998</v>
      </c>
      <c r="E204" s="24">
        <v>2257.6139400000002</v>
      </c>
      <c r="F204" s="40">
        <v>2250</v>
      </c>
      <c r="G204" s="42">
        <v>13</v>
      </c>
      <c r="H204" s="28">
        <v>52.047629999999998</v>
      </c>
      <c r="I204" s="40">
        <v>50</v>
      </c>
      <c r="J204" s="42">
        <v>6</v>
      </c>
      <c r="K204" s="28">
        <v>2208.31</v>
      </c>
      <c r="L204" s="24">
        <v>2313.4296599999998</v>
      </c>
      <c r="M204" s="29">
        <v>2167</v>
      </c>
      <c r="N204" s="30">
        <v>2333</v>
      </c>
      <c r="O204" s="56">
        <v>0.36298000000000002</v>
      </c>
      <c r="P204" s="59">
        <v>1</v>
      </c>
    </row>
    <row r="205" spans="1:16" x14ac:dyDescent="0.2">
      <c r="A205" s="13" t="s">
        <v>26</v>
      </c>
      <c r="B205" s="48">
        <v>1</v>
      </c>
      <c r="C205" s="49">
        <v>1</v>
      </c>
      <c r="D205" s="31">
        <v>3697.22829</v>
      </c>
      <c r="E205" s="34">
        <v>3698.8227499999998</v>
      </c>
      <c r="F205" s="46">
        <v>3700</v>
      </c>
      <c r="G205" s="50">
        <v>32</v>
      </c>
      <c r="H205" s="31">
        <v>195.48621</v>
      </c>
      <c r="I205" s="46">
        <v>180</v>
      </c>
      <c r="J205" s="47">
        <v>20</v>
      </c>
      <c r="K205" s="31">
        <v>3518.0260199999998</v>
      </c>
      <c r="L205" s="34">
        <v>3894.0499</v>
      </c>
      <c r="M205" s="25">
        <v>3410</v>
      </c>
      <c r="N205" s="26">
        <v>3990</v>
      </c>
      <c r="O205" s="55">
        <v>0.36358000000000001</v>
      </c>
      <c r="P205" s="58">
        <v>1.1000000000000001</v>
      </c>
    </row>
    <row r="206" spans="1:16" x14ac:dyDescent="0.2">
      <c r="A206" s="16" t="s">
        <v>26</v>
      </c>
      <c r="B206" s="18">
        <v>2</v>
      </c>
      <c r="C206" s="19">
        <v>1</v>
      </c>
      <c r="D206" s="27">
        <v>3698.2942400000002</v>
      </c>
      <c r="E206" s="5">
        <v>3699.7567300000001</v>
      </c>
      <c r="F206" s="37">
        <v>3700</v>
      </c>
      <c r="G206" s="39">
        <v>32</v>
      </c>
      <c r="H206" s="27">
        <v>195.58299</v>
      </c>
      <c r="I206" s="37">
        <v>180</v>
      </c>
      <c r="J206" s="38">
        <v>20</v>
      </c>
      <c r="K206" s="27">
        <v>3518.2032399999998</v>
      </c>
      <c r="L206" s="5">
        <v>3895.15031</v>
      </c>
      <c r="M206" s="25">
        <v>3410</v>
      </c>
      <c r="N206" s="26">
        <v>3990</v>
      </c>
      <c r="O206" s="54">
        <v>0.34944999999999998</v>
      </c>
      <c r="P206" s="58">
        <v>1.1000000000000001</v>
      </c>
    </row>
    <row r="207" spans="1:16" x14ac:dyDescent="0.2">
      <c r="A207" s="16" t="s">
        <v>26</v>
      </c>
      <c r="B207" s="18">
        <v>3</v>
      </c>
      <c r="C207" s="19">
        <v>1</v>
      </c>
      <c r="D207" s="27">
        <v>3697.9873299999999</v>
      </c>
      <c r="E207" s="5">
        <v>3699.6061</v>
      </c>
      <c r="F207" s="37">
        <v>3700</v>
      </c>
      <c r="G207" s="39">
        <v>32</v>
      </c>
      <c r="H207" s="27">
        <v>195.11525</v>
      </c>
      <c r="I207" s="37">
        <v>180</v>
      </c>
      <c r="J207" s="38">
        <v>20</v>
      </c>
      <c r="K207" s="27">
        <v>3518.8058500000002</v>
      </c>
      <c r="L207" s="5">
        <v>3894.6861699999999</v>
      </c>
      <c r="M207" s="25">
        <v>3410</v>
      </c>
      <c r="N207" s="26">
        <v>3990</v>
      </c>
      <c r="O207" s="54">
        <v>0.36476999999999998</v>
      </c>
      <c r="P207" s="58">
        <v>1.1000000000000001</v>
      </c>
    </row>
    <row r="208" spans="1:16" x14ac:dyDescent="0.2">
      <c r="A208" s="16" t="s">
        <v>26</v>
      </c>
      <c r="B208" s="18">
        <v>4</v>
      </c>
      <c r="C208" s="19">
        <v>1</v>
      </c>
      <c r="D208" s="27">
        <v>3698.7211200000002</v>
      </c>
      <c r="E208" s="5">
        <v>3700.1683499999999</v>
      </c>
      <c r="F208" s="37">
        <v>3700</v>
      </c>
      <c r="G208" s="39">
        <v>32</v>
      </c>
      <c r="H208" s="27">
        <v>195.35490999999999</v>
      </c>
      <c r="I208" s="37">
        <v>180</v>
      </c>
      <c r="J208" s="38">
        <v>20</v>
      </c>
      <c r="K208" s="27">
        <v>3519.1262000000002</v>
      </c>
      <c r="L208" s="5">
        <v>3895.0565099999999</v>
      </c>
      <c r="M208" s="25">
        <v>3410</v>
      </c>
      <c r="N208" s="26">
        <v>3990</v>
      </c>
      <c r="O208" s="54">
        <v>0.34777999999999998</v>
      </c>
      <c r="P208" s="58">
        <v>1.1000000000000001</v>
      </c>
    </row>
    <row r="209" spans="1:16" x14ac:dyDescent="0.2">
      <c r="A209" s="16" t="s">
        <v>26</v>
      </c>
      <c r="B209" s="18">
        <v>5</v>
      </c>
      <c r="C209" s="19">
        <v>1</v>
      </c>
      <c r="D209" s="27">
        <v>3698.3523700000001</v>
      </c>
      <c r="E209" s="5">
        <v>3699.9821900000002</v>
      </c>
      <c r="F209" s="37">
        <v>3700</v>
      </c>
      <c r="G209" s="39">
        <v>32</v>
      </c>
      <c r="H209" s="27">
        <v>194.84877</v>
      </c>
      <c r="I209" s="37">
        <v>180</v>
      </c>
      <c r="J209" s="38">
        <v>20</v>
      </c>
      <c r="K209" s="27">
        <v>3519.9943699999999</v>
      </c>
      <c r="L209" s="5">
        <v>3893.8303900000001</v>
      </c>
      <c r="M209" s="25">
        <v>3410</v>
      </c>
      <c r="N209" s="26">
        <v>3990</v>
      </c>
      <c r="O209" s="54">
        <v>0.36242999999999997</v>
      </c>
      <c r="P209" s="58">
        <v>1.1000000000000001</v>
      </c>
    </row>
    <row r="210" spans="1:16" x14ac:dyDescent="0.2">
      <c r="A210" s="16" t="s">
        <v>26</v>
      </c>
      <c r="B210" s="18">
        <v>6</v>
      </c>
      <c r="C210" s="19">
        <v>1</v>
      </c>
      <c r="D210" s="27">
        <v>3698.8404700000001</v>
      </c>
      <c r="E210" s="5">
        <v>3700.6351500000001</v>
      </c>
      <c r="F210" s="37">
        <v>3700</v>
      </c>
      <c r="G210" s="39">
        <v>32</v>
      </c>
      <c r="H210" s="27">
        <v>194.83981</v>
      </c>
      <c r="I210" s="37">
        <v>180</v>
      </c>
      <c r="J210" s="38">
        <v>20</v>
      </c>
      <c r="K210" s="27">
        <v>3520.6056600000002</v>
      </c>
      <c r="L210" s="5">
        <v>3894.2227200000002</v>
      </c>
      <c r="M210" s="25">
        <v>3410</v>
      </c>
      <c r="N210" s="26">
        <v>3990</v>
      </c>
      <c r="O210" s="54">
        <v>0.34967999999999999</v>
      </c>
      <c r="P210" s="58">
        <v>1.1000000000000001</v>
      </c>
    </row>
    <row r="211" spans="1:16" x14ac:dyDescent="0.2">
      <c r="A211" s="16" t="s">
        <v>26</v>
      </c>
      <c r="B211" s="18">
        <v>7</v>
      </c>
      <c r="C211" s="19">
        <v>1</v>
      </c>
      <c r="D211" s="27">
        <v>3698.3297499999999</v>
      </c>
      <c r="E211" s="5">
        <v>3700.2494999999999</v>
      </c>
      <c r="F211" s="37">
        <v>3700</v>
      </c>
      <c r="G211" s="39">
        <v>32</v>
      </c>
      <c r="H211" s="27">
        <v>194.12977000000001</v>
      </c>
      <c r="I211" s="37">
        <v>180</v>
      </c>
      <c r="J211" s="38">
        <v>20</v>
      </c>
      <c r="K211" s="27">
        <v>3520.7228799999998</v>
      </c>
      <c r="L211" s="5">
        <v>3893.6767599999998</v>
      </c>
      <c r="M211" s="25">
        <v>3410</v>
      </c>
      <c r="N211" s="26">
        <v>3990</v>
      </c>
      <c r="O211" s="54">
        <v>0.37326999999999999</v>
      </c>
      <c r="P211" s="58">
        <v>1.1000000000000001</v>
      </c>
    </row>
    <row r="212" spans="1:16" x14ac:dyDescent="0.2">
      <c r="A212" s="16" t="s">
        <v>26</v>
      </c>
      <c r="B212" s="18">
        <v>8</v>
      </c>
      <c r="C212" s="19">
        <v>1</v>
      </c>
      <c r="D212" s="27">
        <v>3699.15688</v>
      </c>
      <c r="E212" s="5">
        <v>3700.6895100000002</v>
      </c>
      <c r="F212" s="37">
        <v>3700</v>
      </c>
      <c r="G212" s="39">
        <v>32</v>
      </c>
      <c r="H212" s="27">
        <v>195.01850999999999</v>
      </c>
      <c r="I212" s="37">
        <v>180</v>
      </c>
      <c r="J212" s="38">
        <v>20</v>
      </c>
      <c r="K212" s="27">
        <v>3519.71747</v>
      </c>
      <c r="L212" s="5">
        <v>3894.8514700000001</v>
      </c>
      <c r="M212" s="25">
        <v>3410</v>
      </c>
      <c r="N212" s="26">
        <v>3990</v>
      </c>
      <c r="O212" s="54">
        <v>0.35022999999999999</v>
      </c>
      <c r="P212" s="58">
        <v>1.1000000000000001</v>
      </c>
    </row>
    <row r="213" spans="1:16" x14ac:dyDescent="0.2">
      <c r="A213" s="16" t="s">
        <v>26</v>
      </c>
      <c r="B213" s="18">
        <v>9</v>
      </c>
      <c r="C213" s="19">
        <v>1</v>
      </c>
      <c r="D213" s="27">
        <v>3698.0839099999998</v>
      </c>
      <c r="E213" s="5">
        <v>3700.0333599999999</v>
      </c>
      <c r="F213" s="37">
        <v>3700</v>
      </c>
      <c r="G213" s="39">
        <v>32</v>
      </c>
      <c r="H213" s="27">
        <v>194.11561</v>
      </c>
      <c r="I213" s="37">
        <v>180</v>
      </c>
      <c r="J213" s="38">
        <v>20</v>
      </c>
      <c r="K213" s="27">
        <v>3520.5791399999998</v>
      </c>
      <c r="L213" s="5">
        <v>3893.10547</v>
      </c>
      <c r="M213" s="25">
        <v>3410</v>
      </c>
      <c r="N213" s="26">
        <v>3990</v>
      </c>
      <c r="O213" s="54">
        <v>0.37383</v>
      </c>
      <c r="P213" s="58">
        <v>1.1000000000000001</v>
      </c>
    </row>
    <row r="214" spans="1:16" x14ac:dyDescent="0.2">
      <c r="A214" s="16" t="s">
        <v>26</v>
      </c>
      <c r="B214" s="18">
        <v>10</v>
      </c>
      <c r="C214" s="19">
        <v>1</v>
      </c>
      <c r="D214" s="27">
        <v>3698.6953400000002</v>
      </c>
      <c r="E214" s="5">
        <v>3700.2856999999999</v>
      </c>
      <c r="F214" s="37">
        <v>3700</v>
      </c>
      <c r="G214" s="39">
        <v>32</v>
      </c>
      <c r="H214" s="27">
        <v>194.62726000000001</v>
      </c>
      <c r="I214" s="37">
        <v>180</v>
      </c>
      <c r="J214" s="38">
        <v>20</v>
      </c>
      <c r="K214" s="27">
        <v>3519.1817299999998</v>
      </c>
      <c r="L214" s="5">
        <v>3894.2968999999998</v>
      </c>
      <c r="M214" s="25">
        <v>3410</v>
      </c>
      <c r="N214" s="26">
        <v>3990</v>
      </c>
      <c r="O214" s="54">
        <v>0.34665000000000001</v>
      </c>
      <c r="P214" s="58">
        <v>1.1000000000000001</v>
      </c>
    </row>
    <row r="215" spans="1:16" x14ac:dyDescent="0.2">
      <c r="A215" s="16" t="s">
        <v>26</v>
      </c>
      <c r="B215" s="18">
        <v>11</v>
      </c>
      <c r="C215" s="19">
        <v>1</v>
      </c>
      <c r="D215" s="27">
        <v>3697.4768399999998</v>
      </c>
      <c r="E215" s="5">
        <v>3699.6417299999998</v>
      </c>
      <c r="F215" s="37">
        <v>3700</v>
      </c>
      <c r="G215" s="39">
        <v>32</v>
      </c>
      <c r="H215" s="27">
        <v>193.8013</v>
      </c>
      <c r="I215" s="37">
        <v>180</v>
      </c>
      <c r="J215" s="38">
        <v>20</v>
      </c>
      <c r="K215" s="27">
        <v>3520.3913299999999</v>
      </c>
      <c r="L215" s="5">
        <v>3892.5589399999999</v>
      </c>
      <c r="M215" s="25">
        <v>3410</v>
      </c>
      <c r="N215" s="26">
        <v>3990</v>
      </c>
      <c r="O215" s="54">
        <v>0.37618000000000001</v>
      </c>
      <c r="P215" s="58">
        <v>1.1000000000000001</v>
      </c>
    </row>
    <row r="216" spans="1:16" x14ac:dyDescent="0.2">
      <c r="A216" s="16" t="s">
        <v>26</v>
      </c>
      <c r="B216" s="18">
        <v>12</v>
      </c>
      <c r="C216" s="19">
        <v>1</v>
      </c>
      <c r="D216" s="27">
        <v>3698.1992799999998</v>
      </c>
      <c r="E216" s="5">
        <v>3699.7638000000002</v>
      </c>
      <c r="F216" s="37">
        <v>3700</v>
      </c>
      <c r="G216" s="39">
        <v>32</v>
      </c>
      <c r="H216" s="27">
        <v>194.73919000000001</v>
      </c>
      <c r="I216" s="37">
        <v>180</v>
      </c>
      <c r="J216" s="38">
        <v>20</v>
      </c>
      <c r="K216" s="27">
        <v>3518.7890499999999</v>
      </c>
      <c r="L216" s="5">
        <v>3893.5191399999999</v>
      </c>
      <c r="M216" s="25">
        <v>3410</v>
      </c>
      <c r="N216" s="26">
        <v>3990</v>
      </c>
      <c r="O216" s="54">
        <v>0.34703000000000001</v>
      </c>
      <c r="P216" s="58">
        <v>1.1000000000000001</v>
      </c>
    </row>
    <row r="217" spans="1:16" x14ac:dyDescent="0.2">
      <c r="A217" s="16" t="s">
        <v>26</v>
      </c>
      <c r="B217" s="18">
        <v>13</v>
      </c>
      <c r="C217" s="19">
        <v>1</v>
      </c>
      <c r="D217" s="27">
        <v>3696.9870700000001</v>
      </c>
      <c r="E217" s="5">
        <v>3698.9944700000001</v>
      </c>
      <c r="F217" s="37">
        <v>3700</v>
      </c>
      <c r="G217" s="39">
        <v>32</v>
      </c>
      <c r="H217" s="27">
        <v>194.03277</v>
      </c>
      <c r="I217" s="37">
        <v>180</v>
      </c>
      <c r="J217" s="38">
        <v>20</v>
      </c>
      <c r="K217" s="27">
        <v>3518.98929</v>
      </c>
      <c r="L217" s="5">
        <v>3892.4237800000001</v>
      </c>
      <c r="M217" s="25">
        <v>3410</v>
      </c>
      <c r="N217" s="26">
        <v>3990</v>
      </c>
      <c r="O217" s="54">
        <v>0.37153999999999998</v>
      </c>
      <c r="P217" s="58">
        <v>1.1000000000000001</v>
      </c>
    </row>
    <row r="218" spans="1:16" x14ac:dyDescent="0.2">
      <c r="A218" s="16" t="s">
        <v>26</v>
      </c>
      <c r="B218" s="18">
        <v>14</v>
      </c>
      <c r="C218" s="19">
        <v>1</v>
      </c>
      <c r="D218" s="27">
        <v>3697.1871799999999</v>
      </c>
      <c r="E218" s="5">
        <v>3699.1785300000001</v>
      </c>
      <c r="F218" s="37">
        <v>3700</v>
      </c>
      <c r="G218" s="39">
        <v>32</v>
      </c>
      <c r="H218" s="27">
        <v>194.59217000000001</v>
      </c>
      <c r="I218" s="37">
        <v>180</v>
      </c>
      <c r="J218" s="38">
        <v>20</v>
      </c>
      <c r="K218" s="27">
        <v>3517.98108</v>
      </c>
      <c r="L218" s="5">
        <v>3893.3506499999999</v>
      </c>
      <c r="M218" s="25">
        <v>3410</v>
      </c>
      <c r="N218" s="26">
        <v>3990</v>
      </c>
      <c r="O218" s="54">
        <v>0.35387999999999997</v>
      </c>
      <c r="P218" s="58">
        <v>1.1000000000000001</v>
      </c>
    </row>
    <row r="219" spans="1:16" x14ac:dyDescent="0.2">
      <c r="A219" s="16" t="s">
        <v>26</v>
      </c>
      <c r="B219" s="18">
        <v>15</v>
      </c>
      <c r="C219" s="19">
        <v>1</v>
      </c>
      <c r="D219" s="27">
        <v>3696.0189099999998</v>
      </c>
      <c r="E219" s="5">
        <v>3698.2644300000002</v>
      </c>
      <c r="F219" s="37">
        <v>3700</v>
      </c>
      <c r="G219" s="39">
        <v>32</v>
      </c>
      <c r="H219" s="27">
        <v>194.08874</v>
      </c>
      <c r="I219" s="37">
        <v>180</v>
      </c>
      <c r="J219" s="38">
        <v>20</v>
      </c>
      <c r="K219" s="27">
        <v>3518.0748400000002</v>
      </c>
      <c r="L219" s="5">
        <v>3891.7825699999999</v>
      </c>
      <c r="M219" s="25">
        <v>3410</v>
      </c>
      <c r="N219" s="26">
        <v>3990</v>
      </c>
      <c r="O219" s="54">
        <v>0.38161</v>
      </c>
      <c r="P219" s="58">
        <v>1.1000000000000001</v>
      </c>
    </row>
    <row r="220" spans="1:16" ht="13.5" thickBot="1" x14ac:dyDescent="0.25">
      <c r="A220" s="51" t="s">
        <v>26</v>
      </c>
      <c r="B220" s="20">
        <v>16</v>
      </c>
      <c r="C220" s="21">
        <v>1</v>
      </c>
      <c r="D220" s="28">
        <v>3696.48747</v>
      </c>
      <c r="E220" s="24">
        <v>3698.3991799999999</v>
      </c>
      <c r="F220" s="40">
        <v>3700</v>
      </c>
      <c r="G220" s="41">
        <v>32</v>
      </c>
      <c r="H220" s="28">
        <v>194.82272</v>
      </c>
      <c r="I220" s="40">
        <v>180</v>
      </c>
      <c r="J220" s="42">
        <v>20</v>
      </c>
      <c r="K220" s="28">
        <v>3516.9294399999999</v>
      </c>
      <c r="L220" s="24">
        <v>3893.0405300000002</v>
      </c>
      <c r="M220" s="29">
        <v>3410</v>
      </c>
      <c r="N220" s="30">
        <v>3990</v>
      </c>
      <c r="O220" s="56">
        <v>0.36</v>
      </c>
      <c r="P220" s="59">
        <v>1.1000000000000001</v>
      </c>
    </row>
    <row r="221" spans="1:16" x14ac:dyDescent="0.2">
      <c r="A221" s="13" t="s">
        <v>22</v>
      </c>
      <c r="B221" s="48">
        <v>1</v>
      </c>
      <c r="C221" s="49">
        <v>1</v>
      </c>
      <c r="D221" s="31">
        <v>4071.0929500000002</v>
      </c>
      <c r="E221" s="34">
        <v>4071.0077799999999</v>
      </c>
      <c r="F221" s="46">
        <v>4050</v>
      </c>
      <c r="G221" s="50">
        <v>34</v>
      </c>
      <c r="H221" s="31">
        <v>153.95527000000001</v>
      </c>
      <c r="I221" s="46">
        <v>155</v>
      </c>
      <c r="J221" s="47">
        <v>20</v>
      </c>
      <c r="K221" s="31">
        <v>3909.8271300000001</v>
      </c>
      <c r="L221" s="34">
        <v>4230.1020099999996</v>
      </c>
      <c r="M221" s="25">
        <v>3790</v>
      </c>
      <c r="N221" s="26">
        <v>4310</v>
      </c>
      <c r="O221" s="55">
        <v>0.41605999999999999</v>
      </c>
      <c r="P221" s="58">
        <v>1.3</v>
      </c>
    </row>
    <row r="222" spans="1:16" x14ac:dyDescent="0.2">
      <c r="A222" s="16" t="s">
        <v>22</v>
      </c>
      <c r="B222" s="18">
        <v>2</v>
      </c>
      <c r="C222" s="19">
        <v>1</v>
      </c>
      <c r="D222" s="27">
        <v>4071.0721199999998</v>
      </c>
      <c r="E222" s="5">
        <v>4071.0023200000001</v>
      </c>
      <c r="F222" s="37">
        <v>4050</v>
      </c>
      <c r="G222" s="39">
        <v>34</v>
      </c>
      <c r="H222" s="27">
        <v>153.60198</v>
      </c>
      <c r="I222" s="37">
        <v>155</v>
      </c>
      <c r="J222" s="38">
        <v>20</v>
      </c>
      <c r="K222" s="27">
        <v>3909.94164</v>
      </c>
      <c r="L222" s="5">
        <v>4230.7009500000004</v>
      </c>
      <c r="M222" s="25">
        <v>3790</v>
      </c>
      <c r="N222" s="26">
        <v>4310</v>
      </c>
      <c r="O222" s="54">
        <v>0.39071</v>
      </c>
      <c r="P222" s="58">
        <v>1.3</v>
      </c>
    </row>
    <row r="223" spans="1:16" x14ac:dyDescent="0.2">
      <c r="A223" s="16" t="s">
        <v>22</v>
      </c>
      <c r="B223" s="18">
        <v>3</v>
      </c>
      <c r="C223" s="19">
        <v>1</v>
      </c>
      <c r="D223" s="27">
        <v>4071.8228100000001</v>
      </c>
      <c r="E223" s="5">
        <v>4071.7905799999999</v>
      </c>
      <c r="F223" s="37">
        <v>4050</v>
      </c>
      <c r="G223" s="39">
        <v>34</v>
      </c>
      <c r="H223" s="27">
        <v>153.66730999999999</v>
      </c>
      <c r="I223" s="37">
        <v>155</v>
      </c>
      <c r="J223" s="38">
        <v>20</v>
      </c>
      <c r="K223" s="27">
        <v>3910.85446</v>
      </c>
      <c r="L223" s="5">
        <v>4230.4467599999998</v>
      </c>
      <c r="M223" s="25">
        <v>3790</v>
      </c>
      <c r="N223" s="26">
        <v>4310</v>
      </c>
      <c r="O223" s="54">
        <v>0.42008000000000001</v>
      </c>
      <c r="P223" s="58">
        <v>1.3</v>
      </c>
    </row>
    <row r="224" spans="1:16" x14ac:dyDescent="0.2">
      <c r="A224" s="16" t="s">
        <v>22</v>
      </c>
      <c r="B224" s="18">
        <v>4</v>
      </c>
      <c r="C224" s="19">
        <v>1</v>
      </c>
      <c r="D224" s="27">
        <v>4071.2705099999998</v>
      </c>
      <c r="E224" s="5">
        <v>4070.9726599999999</v>
      </c>
      <c r="F224" s="37">
        <v>4050</v>
      </c>
      <c r="G224" s="39">
        <v>34</v>
      </c>
      <c r="H224" s="27">
        <v>153.44345000000001</v>
      </c>
      <c r="I224" s="37">
        <v>155</v>
      </c>
      <c r="J224" s="38">
        <v>20</v>
      </c>
      <c r="K224" s="27">
        <v>3910.5852100000002</v>
      </c>
      <c r="L224" s="5">
        <v>4228.9611199999999</v>
      </c>
      <c r="M224" s="25">
        <v>3790</v>
      </c>
      <c r="N224" s="26">
        <v>4310</v>
      </c>
      <c r="O224" s="54">
        <v>0.39100000000000001</v>
      </c>
      <c r="P224" s="58">
        <v>1.3</v>
      </c>
    </row>
    <row r="225" spans="1:16" x14ac:dyDescent="0.2">
      <c r="A225" s="16" t="s">
        <v>22</v>
      </c>
      <c r="B225" s="18">
        <v>5</v>
      </c>
      <c r="C225" s="19">
        <v>1</v>
      </c>
      <c r="D225" s="27">
        <v>4072.9318400000002</v>
      </c>
      <c r="E225" s="5">
        <v>4072.77396</v>
      </c>
      <c r="F225" s="37">
        <v>4050</v>
      </c>
      <c r="G225" s="39">
        <v>34</v>
      </c>
      <c r="H225" s="27">
        <v>153.33208999999999</v>
      </c>
      <c r="I225" s="37">
        <v>155</v>
      </c>
      <c r="J225" s="38">
        <v>20</v>
      </c>
      <c r="K225" s="27">
        <v>3912.2916599999999</v>
      </c>
      <c r="L225" s="5">
        <v>4229.61805</v>
      </c>
      <c r="M225" s="25">
        <v>3790</v>
      </c>
      <c r="N225" s="26">
        <v>4310</v>
      </c>
      <c r="O225" s="54">
        <v>0.42426999999999998</v>
      </c>
      <c r="P225" s="58">
        <v>1.3</v>
      </c>
    </row>
    <row r="226" spans="1:16" x14ac:dyDescent="0.2">
      <c r="A226" s="16" t="s">
        <v>22</v>
      </c>
      <c r="B226" s="18">
        <v>6</v>
      </c>
      <c r="C226" s="19">
        <v>1</v>
      </c>
      <c r="D226" s="27">
        <v>4070.8454200000001</v>
      </c>
      <c r="E226" s="5">
        <v>4070.7015900000001</v>
      </c>
      <c r="F226" s="37">
        <v>4050</v>
      </c>
      <c r="G226" s="39">
        <v>34</v>
      </c>
      <c r="H226" s="27">
        <v>152.66865999999999</v>
      </c>
      <c r="I226" s="37">
        <v>155</v>
      </c>
      <c r="J226" s="38">
        <v>20</v>
      </c>
      <c r="K226" s="27">
        <v>3910.4917300000002</v>
      </c>
      <c r="L226" s="5">
        <v>4227.2519000000002</v>
      </c>
      <c r="M226" s="25">
        <v>3790</v>
      </c>
      <c r="N226" s="26">
        <v>4310</v>
      </c>
      <c r="O226" s="54">
        <v>0.39143</v>
      </c>
      <c r="P226" s="58">
        <v>1.3</v>
      </c>
    </row>
    <row r="227" spans="1:16" x14ac:dyDescent="0.2">
      <c r="A227" s="16" t="s">
        <v>22</v>
      </c>
      <c r="B227" s="18">
        <v>7</v>
      </c>
      <c r="C227" s="19">
        <v>1</v>
      </c>
      <c r="D227" s="27">
        <v>4071.3203600000002</v>
      </c>
      <c r="E227" s="5">
        <v>4071.1906800000002</v>
      </c>
      <c r="F227" s="37">
        <v>4050</v>
      </c>
      <c r="G227" s="39">
        <v>34</v>
      </c>
      <c r="H227" s="27">
        <v>152.77305999999999</v>
      </c>
      <c r="I227" s="37">
        <v>155</v>
      </c>
      <c r="J227" s="38">
        <v>20</v>
      </c>
      <c r="K227" s="27">
        <v>3910.8373099999999</v>
      </c>
      <c r="L227" s="5">
        <v>4226.6305899999998</v>
      </c>
      <c r="M227" s="25">
        <v>3790</v>
      </c>
      <c r="N227" s="26">
        <v>4310</v>
      </c>
      <c r="O227" s="54">
        <v>0.42959000000000003</v>
      </c>
      <c r="P227" s="58">
        <v>1.3</v>
      </c>
    </row>
    <row r="228" spans="1:16" x14ac:dyDescent="0.2">
      <c r="A228" s="16" t="s">
        <v>22</v>
      </c>
      <c r="B228" s="18">
        <v>8</v>
      </c>
      <c r="C228" s="19">
        <v>1</v>
      </c>
      <c r="D228" s="27">
        <v>4070.1718300000002</v>
      </c>
      <c r="E228" s="5">
        <v>4069.99485</v>
      </c>
      <c r="F228" s="37">
        <v>4050</v>
      </c>
      <c r="G228" s="39">
        <v>34</v>
      </c>
      <c r="H228" s="27">
        <v>152.34110999999999</v>
      </c>
      <c r="I228" s="37">
        <v>155</v>
      </c>
      <c r="J228" s="38">
        <v>20</v>
      </c>
      <c r="K228" s="27">
        <v>3909.9460199999999</v>
      </c>
      <c r="L228" s="5">
        <v>4225.9514200000003</v>
      </c>
      <c r="M228" s="25">
        <v>3790</v>
      </c>
      <c r="N228" s="26">
        <v>4310</v>
      </c>
      <c r="O228" s="54">
        <v>0.40032000000000001</v>
      </c>
      <c r="P228" s="58">
        <v>1.3</v>
      </c>
    </row>
    <row r="229" spans="1:16" x14ac:dyDescent="0.2">
      <c r="A229" s="16" t="s">
        <v>22</v>
      </c>
      <c r="B229" s="48">
        <v>9</v>
      </c>
      <c r="C229" s="49">
        <v>1</v>
      </c>
      <c r="D229" s="31">
        <v>4070.6589399999998</v>
      </c>
      <c r="E229" s="34">
        <v>4070.46074</v>
      </c>
      <c r="F229" s="37">
        <v>4050</v>
      </c>
      <c r="G229" s="39">
        <v>34</v>
      </c>
      <c r="H229" s="31">
        <v>152.72658999999999</v>
      </c>
      <c r="I229" s="37">
        <v>155</v>
      </c>
      <c r="J229" s="38">
        <v>20</v>
      </c>
      <c r="K229" s="31">
        <v>3909.9534100000001</v>
      </c>
      <c r="L229" s="34">
        <v>4224.4256999999998</v>
      </c>
      <c r="M229" s="25">
        <v>3790</v>
      </c>
      <c r="N229" s="26">
        <v>4310</v>
      </c>
      <c r="O229" s="55">
        <v>0.42780000000000001</v>
      </c>
      <c r="P229" s="58">
        <v>1.3</v>
      </c>
    </row>
    <row r="230" spans="1:16" x14ac:dyDescent="0.2">
      <c r="A230" s="16" t="s">
        <v>22</v>
      </c>
      <c r="B230" s="18">
        <v>10</v>
      </c>
      <c r="C230" s="19">
        <v>1</v>
      </c>
      <c r="D230" s="27">
        <v>4069.4050400000001</v>
      </c>
      <c r="E230" s="5">
        <v>4069.1210299999998</v>
      </c>
      <c r="F230" s="37">
        <v>4050</v>
      </c>
      <c r="G230" s="39">
        <v>34</v>
      </c>
      <c r="H230" s="27">
        <v>152.48453000000001</v>
      </c>
      <c r="I230" s="37">
        <v>155</v>
      </c>
      <c r="J230" s="38">
        <v>20</v>
      </c>
      <c r="K230" s="27">
        <v>3909.04009</v>
      </c>
      <c r="L230" s="5">
        <v>4222.1018000000004</v>
      </c>
      <c r="M230" s="25">
        <v>3790</v>
      </c>
      <c r="N230" s="26">
        <v>4310</v>
      </c>
      <c r="O230" s="54">
        <v>0.39748</v>
      </c>
      <c r="P230" s="58">
        <v>1.3</v>
      </c>
    </row>
    <row r="231" spans="1:16" x14ac:dyDescent="0.2">
      <c r="A231" s="16" t="s">
        <v>22</v>
      </c>
      <c r="B231" s="18">
        <v>11</v>
      </c>
      <c r="C231" s="19">
        <v>1</v>
      </c>
      <c r="D231" s="27">
        <v>4069.5902799999999</v>
      </c>
      <c r="E231" s="5">
        <v>4069.4045000000001</v>
      </c>
      <c r="F231" s="37">
        <v>4050</v>
      </c>
      <c r="G231" s="39">
        <v>34</v>
      </c>
      <c r="H231" s="27">
        <v>152.81370000000001</v>
      </c>
      <c r="I231" s="37">
        <v>155</v>
      </c>
      <c r="J231" s="38">
        <v>20</v>
      </c>
      <c r="K231" s="27">
        <v>3909.0376500000002</v>
      </c>
      <c r="L231" s="5">
        <v>4221.5246900000002</v>
      </c>
      <c r="M231" s="25">
        <v>3790</v>
      </c>
      <c r="N231" s="26">
        <v>4310</v>
      </c>
      <c r="O231" s="54">
        <v>0.44014999999999999</v>
      </c>
      <c r="P231" s="58">
        <v>1.3</v>
      </c>
    </row>
    <row r="232" spans="1:16" x14ac:dyDescent="0.2">
      <c r="A232" s="16" t="s">
        <v>22</v>
      </c>
      <c r="B232" s="18">
        <v>12</v>
      </c>
      <c r="C232" s="19">
        <v>1</v>
      </c>
      <c r="D232" s="27">
        <v>4068.5346599999998</v>
      </c>
      <c r="E232" s="5">
        <v>4068.08752</v>
      </c>
      <c r="F232" s="37">
        <v>4050</v>
      </c>
      <c r="G232" s="39">
        <v>34</v>
      </c>
      <c r="H232" s="27">
        <v>152.73220000000001</v>
      </c>
      <c r="I232" s="37">
        <v>155</v>
      </c>
      <c r="J232" s="38">
        <v>20</v>
      </c>
      <c r="K232" s="27">
        <v>3908.0492100000001</v>
      </c>
      <c r="L232" s="5">
        <v>4218.74521</v>
      </c>
      <c r="M232" s="25">
        <v>3790</v>
      </c>
      <c r="N232" s="26">
        <v>4310</v>
      </c>
      <c r="O232" s="54">
        <v>0.40095999999999998</v>
      </c>
      <c r="P232" s="58">
        <v>1.3</v>
      </c>
    </row>
    <row r="233" spans="1:16" x14ac:dyDescent="0.2">
      <c r="A233" s="16" t="s">
        <v>22</v>
      </c>
      <c r="B233" s="18">
        <v>13</v>
      </c>
      <c r="C233" s="19">
        <v>1</v>
      </c>
      <c r="D233" s="27">
        <v>4068.9022199999999</v>
      </c>
      <c r="E233" s="5">
        <v>4068.4325600000002</v>
      </c>
      <c r="F233" s="37">
        <v>4050</v>
      </c>
      <c r="G233" s="39">
        <v>34</v>
      </c>
      <c r="H233" s="27">
        <v>153.08999</v>
      </c>
      <c r="I233" s="37">
        <v>155</v>
      </c>
      <c r="J233" s="38">
        <v>20</v>
      </c>
      <c r="K233" s="27">
        <v>3907.9262699999999</v>
      </c>
      <c r="L233" s="5">
        <v>4216.7208799999999</v>
      </c>
      <c r="M233" s="25">
        <v>3790</v>
      </c>
      <c r="N233" s="26">
        <v>4310</v>
      </c>
      <c r="O233" s="54">
        <v>0.44269999999999998</v>
      </c>
      <c r="P233" s="58">
        <v>1.3</v>
      </c>
    </row>
    <row r="234" spans="1:16" x14ac:dyDescent="0.2">
      <c r="A234" s="16" t="s">
        <v>22</v>
      </c>
      <c r="B234" s="18">
        <v>14</v>
      </c>
      <c r="C234" s="19">
        <v>1</v>
      </c>
      <c r="D234" s="27">
        <v>4067.5445599999998</v>
      </c>
      <c r="E234" s="5">
        <v>4067.0714699999999</v>
      </c>
      <c r="F234" s="37">
        <v>4050</v>
      </c>
      <c r="G234" s="39">
        <v>34</v>
      </c>
      <c r="H234" s="27">
        <v>152.70087000000001</v>
      </c>
      <c r="I234" s="37">
        <v>155</v>
      </c>
      <c r="J234" s="38">
        <v>20</v>
      </c>
      <c r="K234" s="27">
        <v>3906.4135900000001</v>
      </c>
      <c r="L234" s="5">
        <v>4217.8269200000004</v>
      </c>
      <c r="M234" s="25">
        <v>3790</v>
      </c>
      <c r="N234" s="26">
        <v>4310</v>
      </c>
      <c r="O234" s="54">
        <v>0.41139999999999999</v>
      </c>
      <c r="P234" s="58">
        <v>1.3</v>
      </c>
    </row>
    <row r="235" spans="1:16" x14ac:dyDescent="0.2">
      <c r="A235" s="16" t="s">
        <v>22</v>
      </c>
      <c r="B235" s="18">
        <v>15</v>
      </c>
      <c r="C235" s="19">
        <v>1</v>
      </c>
      <c r="D235" s="27">
        <v>4067.5677599999999</v>
      </c>
      <c r="E235" s="5">
        <v>4067.30845</v>
      </c>
      <c r="F235" s="37">
        <v>4050</v>
      </c>
      <c r="G235" s="39">
        <v>34</v>
      </c>
      <c r="H235" s="27">
        <v>153.31612000000001</v>
      </c>
      <c r="I235" s="37">
        <v>155</v>
      </c>
      <c r="J235" s="38">
        <v>20</v>
      </c>
      <c r="K235" s="27">
        <v>3906.4046800000001</v>
      </c>
      <c r="L235" s="5">
        <v>4214.1258900000003</v>
      </c>
      <c r="M235" s="25">
        <v>3790</v>
      </c>
      <c r="N235" s="26">
        <v>4310</v>
      </c>
      <c r="O235" s="54">
        <v>0.46456999999999998</v>
      </c>
      <c r="P235" s="58">
        <v>1.3</v>
      </c>
    </row>
    <row r="236" spans="1:16" ht="13.5" thickBot="1" x14ac:dyDescent="0.25">
      <c r="A236" s="51" t="s">
        <v>22</v>
      </c>
      <c r="B236" s="20">
        <v>16</v>
      </c>
      <c r="C236" s="21">
        <v>1</v>
      </c>
      <c r="D236" s="28">
        <v>4066.64624</v>
      </c>
      <c r="E236" s="24">
        <v>4066.1565700000001</v>
      </c>
      <c r="F236" s="40">
        <v>4050</v>
      </c>
      <c r="G236" s="41">
        <v>34</v>
      </c>
      <c r="H236" s="28">
        <v>153.04796999999999</v>
      </c>
      <c r="I236" s="40">
        <v>155</v>
      </c>
      <c r="J236" s="42">
        <v>20</v>
      </c>
      <c r="K236" s="28">
        <v>3905.4762799999999</v>
      </c>
      <c r="L236" s="24">
        <v>4215.3793100000003</v>
      </c>
      <c r="M236" s="29">
        <v>3790</v>
      </c>
      <c r="N236" s="30">
        <v>4310</v>
      </c>
      <c r="O236" s="56">
        <v>0.41588999999999998</v>
      </c>
      <c r="P236" s="59">
        <v>1.3</v>
      </c>
    </row>
    <row r="237" spans="1:16" x14ac:dyDescent="0.2">
      <c r="G237" s="45"/>
      <c r="H237" s="66"/>
      <c r="I237" s="45"/>
    </row>
    <row r="238" spans="1:16" x14ac:dyDescent="0.2">
      <c r="G238" s="45"/>
      <c r="H238" s="66"/>
      <c r="I238" s="45"/>
    </row>
    <row r="239" spans="1:16" x14ac:dyDescent="0.2">
      <c r="G239" s="45"/>
      <c r="H239" s="66"/>
      <c r="I239" s="45"/>
    </row>
    <row r="240" spans="1:16" x14ac:dyDescent="0.2">
      <c r="G240" s="45"/>
      <c r="H240" s="66"/>
      <c r="I240" s="45"/>
    </row>
    <row r="241" spans="7:9" x14ac:dyDescent="0.2">
      <c r="G241" s="45"/>
      <c r="H241" s="66"/>
      <c r="I241" s="45"/>
    </row>
    <row r="242" spans="7:9" x14ac:dyDescent="0.2">
      <c r="G242" s="45"/>
      <c r="H242" s="66"/>
      <c r="I242" s="45"/>
    </row>
    <row r="621" spans="1:17" x14ac:dyDescent="0.2">
      <c r="A621" s="22"/>
      <c r="B621" s="6"/>
      <c r="C621" s="6"/>
      <c r="Q621" s="9"/>
    </row>
    <row r="622" spans="1:17" x14ac:dyDescent="0.2">
      <c r="A622" s="22"/>
      <c r="B622" s="6"/>
      <c r="C622" s="6"/>
      <c r="Q622" s="9"/>
    </row>
    <row r="623" spans="1:17" x14ac:dyDescent="0.2">
      <c r="A623" s="22"/>
      <c r="B623" s="6"/>
      <c r="C623" s="6"/>
      <c r="Q623" s="9"/>
    </row>
    <row r="624" spans="1:17" x14ac:dyDescent="0.2">
      <c r="A624" s="22"/>
      <c r="B624" s="6"/>
      <c r="C624" s="6"/>
      <c r="Q624" s="9"/>
    </row>
    <row r="625" spans="1:17" x14ac:dyDescent="0.2">
      <c r="A625" s="22"/>
      <c r="B625" s="6"/>
      <c r="C625" s="6"/>
      <c r="Q625" s="9"/>
    </row>
    <row r="626" spans="1:17" x14ac:dyDescent="0.2">
      <c r="A626" s="22"/>
      <c r="B626" s="6"/>
      <c r="C626" s="6"/>
      <c r="Q626" s="9"/>
    </row>
    <row r="627" spans="1:17" x14ac:dyDescent="0.2">
      <c r="A627" s="22"/>
      <c r="B627" s="6"/>
      <c r="C627" s="6"/>
      <c r="Q627" s="9"/>
    </row>
    <row r="628" spans="1:17" x14ac:dyDescent="0.2">
      <c r="A628" s="22"/>
      <c r="B628" s="6"/>
      <c r="C628" s="6"/>
      <c r="Q628" s="9"/>
    </row>
    <row r="629" spans="1:17" x14ac:dyDescent="0.2">
      <c r="A629" s="22"/>
      <c r="B629" s="6"/>
      <c r="C629" s="6"/>
      <c r="Q629" s="9"/>
    </row>
    <row r="630" spans="1:17" x14ac:dyDescent="0.2">
      <c r="A630" s="22"/>
      <c r="B630" s="6"/>
      <c r="C630" s="6"/>
      <c r="Q630" s="9"/>
    </row>
    <row r="631" spans="1:17" x14ac:dyDescent="0.2">
      <c r="A631" s="22"/>
      <c r="B631" s="6"/>
      <c r="C631" s="6"/>
      <c r="Q631" s="9"/>
    </row>
    <row r="632" spans="1:17" x14ac:dyDescent="0.2">
      <c r="A632" s="22"/>
      <c r="B632" s="6"/>
      <c r="C632" s="6"/>
      <c r="Q632" s="9"/>
    </row>
    <row r="633" spans="1:17" x14ac:dyDescent="0.2">
      <c r="A633" s="22"/>
      <c r="B633" s="6"/>
      <c r="C633" s="6"/>
      <c r="Q633" s="9"/>
    </row>
    <row r="634" spans="1:17" x14ac:dyDescent="0.2">
      <c r="A634" s="22"/>
      <c r="B634" s="6"/>
      <c r="C634" s="6"/>
      <c r="Q634" s="9"/>
    </row>
    <row r="635" spans="1:17" x14ac:dyDescent="0.2">
      <c r="A635" s="22"/>
      <c r="B635" s="6"/>
      <c r="C635" s="6"/>
      <c r="Q635" s="9"/>
    </row>
    <row r="636" spans="1:17" x14ac:dyDescent="0.2">
      <c r="A636" s="22"/>
      <c r="B636" s="6"/>
      <c r="C636" s="6"/>
      <c r="Q636" s="9"/>
    </row>
    <row r="637" spans="1:17" x14ac:dyDescent="0.2">
      <c r="A637" s="22"/>
      <c r="B637" s="6"/>
      <c r="C637" s="6"/>
      <c r="Q637" s="9"/>
    </row>
    <row r="638" spans="1:17" x14ac:dyDescent="0.2">
      <c r="A638" s="22"/>
      <c r="B638" s="6"/>
      <c r="C638" s="6"/>
      <c r="Q638" s="9"/>
    </row>
    <row r="639" spans="1:17" x14ac:dyDescent="0.2">
      <c r="A639" s="22"/>
      <c r="B639" s="6"/>
      <c r="C639" s="6"/>
      <c r="Q639" s="9"/>
    </row>
    <row r="640" spans="1:17" x14ac:dyDescent="0.2">
      <c r="A640" s="22"/>
      <c r="B640" s="6"/>
      <c r="C640" s="6"/>
      <c r="Q640" s="9"/>
    </row>
    <row r="641" spans="1:17" x14ac:dyDescent="0.2">
      <c r="A641" s="22"/>
      <c r="B641" s="6"/>
      <c r="C641" s="6"/>
      <c r="Q641" s="9"/>
    </row>
    <row r="642" spans="1:17" x14ac:dyDescent="0.2">
      <c r="A642" s="22"/>
      <c r="B642" s="6"/>
      <c r="C642" s="6"/>
      <c r="Q642" s="9"/>
    </row>
    <row r="643" spans="1:17" x14ac:dyDescent="0.2">
      <c r="A643" s="22"/>
      <c r="B643" s="6"/>
      <c r="C643" s="6"/>
      <c r="Q643" s="9"/>
    </row>
    <row r="644" spans="1:17" x14ac:dyDescent="0.2">
      <c r="A644" s="22"/>
      <c r="B644" s="6"/>
      <c r="C644" s="6"/>
      <c r="Q644" s="9"/>
    </row>
    <row r="645" spans="1:17" x14ac:dyDescent="0.2">
      <c r="A645" s="22"/>
      <c r="B645" s="6"/>
      <c r="C645" s="6"/>
      <c r="Q645" s="9"/>
    </row>
    <row r="646" spans="1:17" x14ac:dyDescent="0.2">
      <c r="A646" s="22"/>
      <c r="B646" s="6"/>
      <c r="C646" s="6"/>
      <c r="Q646" s="9"/>
    </row>
    <row r="647" spans="1:17" x14ac:dyDescent="0.2">
      <c r="A647" s="22"/>
      <c r="B647" s="6"/>
      <c r="C647" s="6"/>
      <c r="Q647" s="9"/>
    </row>
    <row r="648" spans="1:17" x14ac:dyDescent="0.2">
      <c r="A648" s="22"/>
      <c r="B648" s="6"/>
      <c r="C648" s="6"/>
      <c r="Q648" s="9"/>
    </row>
    <row r="649" spans="1:17" x14ac:dyDescent="0.2">
      <c r="A649" s="22"/>
      <c r="B649" s="6"/>
      <c r="C649" s="6"/>
      <c r="Q649" s="9"/>
    </row>
    <row r="650" spans="1:17" x14ac:dyDescent="0.2">
      <c r="A650" s="22"/>
      <c r="B650" s="6"/>
      <c r="C650" s="6"/>
      <c r="Q650" s="9"/>
    </row>
    <row r="651" spans="1:17" x14ac:dyDescent="0.2">
      <c r="A651" s="22"/>
      <c r="B651" s="6"/>
      <c r="C651" s="6"/>
      <c r="Q651" s="9"/>
    </row>
    <row r="652" spans="1:17" x14ac:dyDescent="0.2">
      <c r="A652" s="22"/>
      <c r="B652" s="6"/>
      <c r="C652" s="6"/>
      <c r="Q652" s="9"/>
    </row>
    <row r="653" spans="1:17" x14ac:dyDescent="0.2">
      <c r="A653" s="22"/>
      <c r="B653" s="6"/>
      <c r="C653" s="6"/>
      <c r="Q653" s="9"/>
    </row>
    <row r="654" spans="1:17" x14ac:dyDescent="0.2">
      <c r="A654" s="22"/>
      <c r="B654" s="6"/>
      <c r="C654" s="6"/>
      <c r="Q654" s="9"/>
    </row>
    <row r="655" spans="1:17" x14ac:dyDescent="0.2">
      <c r="A655" s="22"/>
      <c r="B655" s="6"/>
      <c r="C655" s="6"/>
      <c r="Q655" s="9"/>
    </row>
    <row r="656" spans="1:17" x14ac:dyDescent="0.2">
      <c r="A656" s="22"/>
      <c r="B656" s="6"/>
      <c r="C656" s="6"/>
      <c r="Q656" s="9"/>
    </row>
    <row r="657" spans="1:17" x14ac:dyDescent="0.2">
      <c r="A657" s="22"/>
      <c r="B657" s="6"/>
      <c r="C657" s="6"/>
      <c r="Q657" s="9"/>
    </row>
    <row r="658" spans="1:17" x14ac:dyDescent="0.2">
      <c r="A658" s="22"/>
      <c r="B658" s="6"/>
      <c r="C658" s="6"/>
      <c r="Q658" s="9"/>
    </row>
    <row r="659" spans="1:17" x14ac:dyDescent="0.2">
      <c r="A659" s="22"/>
      <c r="B659" s="6"/>
      <c r="C659" s="6"/>
      <c r="Q659" s="9"/>
    </row>
    <row r="660" spans="1:17" x14ac:dyDescent="0.2">
      <c r="A660" s="22"/>
      <c r="B660" s="6"/>
      <c r="C660" s="6"/>
      <c r="Q660" s="9"/>
    </row>
    <row r="661" spans="1:17" x14ac:dyDescent="0.2">
      <c r="A661" s="22"/>
      <c r="B661" s="6"/>
      <c r="C661" s="6"/>
      <c r="Q661" s="9"/>
    </row>
    <row r="662" spans="1:17" x14ac:dyDescent="0.2">
      <c r="A662" s="22"/>
      <c r="B662" s="6"/>
      <c r="C662" s="6"/>
      <c r="Q662" s="9"/>
    </row>
    <row r="663" spans="1:17" x14ac:dyDescent="0.2">
      <c r="A663" s="22"/>
      <c r="B663" s="6"/>
      <c r="C663" s="6"/>
      <c r="Q663" s="9"/>
    </row>
    <row r="664" spans="1:17" x14ac:dyDescent="0.2">
      <c r="A664" s="22"/>
      <c r="B664" s="6"/>
      <c r="C664" s="6"/>
      <c r="Q664" s="9"/>
    </row>
    <row r="665" spans="1:17" x14ac:dyDescent="0.2">
      <c r="A665" s="22"/>
      <c r="B665" s="6"/>
      <c r="C665" s="6"/>
      <c r="Q665" s="9"/>
    </row>
    <row r="666" spans="1:17" x14ac:dyDescent="0.2">
      <c r="A666" s="22"/>
      <c r="B666" s="6"/>
      <c r="C666" s="6"/>
      <c r="Q666" s="9"/>
    </row>
    <row r="667" spans="1:17" x14ac:dyDescent="0.2">
      <c r="A667" s="22"/>
      <c r="B667" s="6"/>
      <c r="C667" s="6"/>
      <c r="Q667" s="9"/>
    </row>
    <row r="668" spans="1:17" x14ac:dyDescent="0.2">
      <c r="A668" s="22"/>
      <c r="B668" s="6"/>
      <c r="C668" s="6"/>
      <c r="Q668" s="9"/>
    </row>
    <row r="669" spans="1:17" x14ac:dyDescent="0.2">
      <c r="A669" s="22"/>
      <c r="B669" s="6"/>
      <c r="C669" s="6"/>
      <c r="Q669" s="9"/>
    </row>
    <row r="670" spans="1:17" x14ac:dyDescent="0.2">
      <c r="A670" s="22"/>
      <c r="B670" s="6"/>
      <c r="C670" s="6"/>
      <c r="Q670" s="9"/>
    </row>
    <row r="671" spans="1:17" x14ac:dyDescent="0.2">
      <c r="A671" s="22"/>
      <c r="B671" s="6"/>
      <c r="C671" s="6"/>
      <c r="Q671" s="9"/>
    </row>
    <row r="672" spans="1:17" x14ac:dyDescent="0.2">
      <c r="A672" s="22"/>
      <c r="B672" s="6"/>
      <c r="C672" s="6"/>
      <c r="Q672" s="9"/>
    </row>
    <row r="673" spans="1:17" x14ac:dyDescent="0.2">
      <c r="A673" s="22"/>
      <c r="B673" s="6"/>
      <c r="C673" s="6"/>
      <c r="Q673" s="9"/>
    </row>
    <row r="674" spans="1:17" x14ac:dyDescent="0.2">
      <c r="A674" s="22"/>
      <c r="B674" s="6"/>
      <c r="C674" s="6"/>
      <c r="Q674" s="9"/>
    </row>
    <row r="675" spans="1:17" x14ac:dyDescent="0.2">
      <c r="A675" s="22"/>
      <c r="B675" s="6"/>
      <c r="C675" s="6"/>
      <c r="Q675" s="9"/>
    </row>
    <row r="676" spans="1:17" x14ac:dyDescent="0.2">
      <c r="A676" s="22"/>
      <c r="B676" s="6"/>
      <c r="C676" s="6"/>
      <c r="Q676" s="9"/>
    </row>
    <row r="677" spans="1:17" x14ac:dyDescent="0.2">
      <c r="A677" s="22"/>
      <c r="B677" s="6"/>
      <c r="C677" s="6"/>
      <c r="Q677" s="9"/>
    </row>
    <row r="678" spans="1:17" x14ac:dyDescent="0.2">
      <c r="A678" s="22"/>
      <c r="B678" s="6"/>
      <c r="C678" s="6"/>
      <c r="Q678" s="9"/>
    </row>
    <row r="679" spans="1:17" x14ac:dyDescent="0.2">
      <c r="A679" s="22"/>
      <c r="B679" s="6"/>
      <c r="C679" s="6"/>
      <c r="Q679" s="9"/>
    </row>
    <row r="680" spans="1:17" x14ac:dyDescent="0.2">
      <c r="A680" s="22"/>
      <c r="B680" s="6"/>
      <c r="C680" s="6"/>
      <c r="Q680" s="9"/>
    </row>
    <row r="681" spans="1:17" x14ac:dyDescent="0.2">
      <c r="A681" s="22"/>
      <c r="B681" s="6"/>
      <c r="C681" s="6"/>
      <c r="Q681" s="9"/>
    </row>
    <row r="682" spans="1:17" x14ac:dyDescent="0.2">
      <c r="A682" s="22"/>
      <c r="B682" s="6"/>
      <c r="C682" s="6"/>
      <c r="Q682" s="9"/>
    </row>
    <row r="683" spans="1:17" x14ac:dyDescent="0.2">
      <c r="A683" s="22"/>
      <c r="B683" s="6"/>
      <c r="C683" s="6"/>
      <c r="Q683" s="9"/>
    </row>
    <row r="684" spans="1:17" x14ac:dyDescent="0.2">
      <c r="A684" s="22"/>
      <c r="B684" s="6"/>
      <c r="C684" s="6"/>
      <c r="Q684" s="9"/>
    </row>
    <row r="685" spans="1:17" x14ac:dyDescent="0.2">
      <c r="A685" s="2"/>
      <c r="B685" s="2"/>
      <c r="C685" s="2"/>
      <c r="Q685" s="9"/>
    </row>
    <row r="686" spans="1:17" x14ac:dyDescent="0.2">
      <c r="A686" s="2"/>
      <c r="B686" s="2"/>
      <c r="C686" s="2"/>
      <c r="Q686" s="9"/>
    </row>
    <row r="687" spans="1:17" x14ac:dyDescent="0.2">
      <c r="A687" s="2"/>
      <c r="B687" s="2"/>
      <c r="C687" s="2"/>
      <c r="Q687" s="9"/>
    </row>
    <row r="688" spans="1:17" x14ac:dyDescent="0.2">
      <c r="A688" s="2"/>
      <c r="B688" s="2"/>
      <c r="C688" s="2"/>
      <c r="Q688" s="9"/>
    </row>
    <row r="689" spans="1:17" x14ac:dyDescent="0.2">
      <c r="A689" s="2"/>
      <c r="B689" s="2"/>
      <c r="C689" s="2"/>
      <c r="Q689" s="9"/>
    </row>
    <row r="690" spans="1:17" x14ac:dyDescent="0.2">
      <c r="A690" s="2"/>
      <c r="B690" s="2"/>
      <c r="C690" s="2"/>
      <c r="Q690" s="9"/>
    </row>
    <row r="691" spans="1:17" x14ac:dyDescent="0.2">
      <c r="A691" s="2"/>
      <c r="B691" s="2"/>
      <c r="C691" s="2"/>
      <c r="Q691" s="9"/>
    </row>
    <row r="692" spans="1:17" x14ac:dyDescent="0.2">
      <c r="A692" s="2"/>
      <c r="B692" s="2"/>
      <c r="C692" s="2"/>
      <c r="Q692" s="9"/>
    </row>
    <row r="693" spans="1:17" x14ac:dyDescent="0.2">
      <c r="A693" s="2"/>
      <c r="B693" s="2"/>
      <c r="C693" s="2"/>
      <c r="Q693" s="9"/>
    </row>
    <row r="694" spans="1:17" x14ac:dyDescent="0.2">
      <c r="A694" s="2"/>
      <c r="B694" s="2"/>
      <c r="C694" s="2"/>
      <c r="Q694" s="9"/>
    </row>
    <row r="695" spans="1:17" x14ac:dyDescent="0.2">
      <c r="A695" s="2"/>
      <c r="B695" s="2"/>
      <c r="C695" s="2"/>
      <c r="Q695" s="9"/>
    </row>
    <row r="696" spans="1:17" x14ac:dyDescent="0.2">
      <c r="A696" s="2"/>
      <c r="B696" s="2"/>
      <c r="C696" s="2"/>
      <c r="Q696" s="9"/>
    </row>
    <row r="697" spans="1:17" x14ac:dyDescent="0.2">
      <c r="A697" s="2"/>
      <c r="B697" s="2"/>
      <c r="C697" s="2"/>
      <c r="Q697" s="9"/>
    </row>
    <row r="698" spans="1:17" x14ac:dyDescent="0.2">
      <c r="A698" s="2"/>
      <c r="B698" s="2"/>
      <c r="C698" s="2"/>
      <c r="Q698" s="9"/>
    </row>
    <row r="699" spans="1:17" x14ac:dyDescent="0.2">
      <c r="A699" s="2"/>
      <c r="B699" s="2"/>
      <c r="C699" s="2"/>
      <c r="Q699" s="9"/>
    </row>
    <row r="700" spans="1:17" x14ac:dyDescent="0.2">
      <c r="A700" s="2"/>
      <c r="B700" s="2"/>
      <c r="C700" s="2"/>
      <c r="Q700" s="9"/>
    </row>
    <row r="701" spans="1:17" x14ac:dyDescent="0.2">
      <c r="A701" s="2"/>
      <c r="B701" s="2"/>
      <c r="C701" s="2"/>
      <c r="Q701" s="9"/>
    </row>
    <row r="702" spans="1:17" x14ac:dyDescent="0.2">
      <c r="A702" s="2"/>
      <c r="B702" s="2"/>
      <c r="C702" s="2"/>
      <c r="Q702" s="9"/>
    </row>
    <row r="703" spans="1:17" x14ac:dyDescent="0.2">
      <c r="A703" s="2"/>
      <c r="B703" s="2"/>
      <c r="C703" s="2"/>
      <c r="Q703" s="9"/>
    </row>
    <row r="704" spans="1:17" x14ac:dyDescent="0.2">
      <c r="A704" s="2"/>
      <c r="B704" s="2"/>
      <c r="C704" s="2"/>
      <c r="Q704" s="9"/>
    </row>
    <row r="705" spans="1:17" x14ac:dyDescent="0.2">
      <c r="A705" s="2"/>
      <c r="B705" s="2"/>
      <c r="C705" s="2"/>
      <c r="Q705" s="9"/>
    </row>
    <row r="706" spans="1:17" x14ac:dyDescent="0.2">
      <c r="A706" s="2"/>
      <c r="B706" s="2"/>
      <c r="C706" s="2"/>
      <c r="Q706" s="9"/>
    </row>
    <row r="707" spans="1:17" x14ac:dyDescent="0.2">
      <c r="A707" s="2"/>
      <c r="B707" s="2"/>
      <c r="C707" s="2"/>
      <c r="Q707" s="9"/>
    </row>
    <row r="708" spans="1:17" x14ac:dyDescent="0.2">
      <c r="A708" s="2"/>
      <c r="B708" s="2"/>
      <c r="C708" s="2"/>
      <c r="Q708" s="9"/>
    </row>
    <row r="709" spans="1:17" x14ac:dyDescent="0.2">
      <c r="A709" s="2"/>
      <c r="B709" s="2"/>
      <c r="C709" s="2"/>
      <c r="Q709" s="9"/>
    </row>
    <row r="710" spans="1:17" x14ac:dyDescent="0.2">
      <c r="A710" s="2"/>
      <c r="B710" s="2"/>
      <c r="C710" s="2"/>
      <c r="Q710" s="9"/>
    </row>
    <row r="711" spans="1:17" x14ac:dyDescent="0.2">
      <c r="A711" s="2"/>
      <c r="B711" s="2"/>
      <c r="C711" s="2"/>
      <c r="Q711" s="9"/>
    </row>
    <row r="712" spans="1:17" x14ac:dyDescent="0.2">
      <c r="A712" s="2"/>
      <c r="B712" s="2"/>
      <c r="C712" s="2"/>
      <c r="Q712" s="9"/>
    </row>
    <row r="713" spans="1:17" x14ac:dyDescent="0.2">
      <c r="A713" s="2"/>
      <c r="B713" s="2"/>
      <c r="C713" s="2"/>
      <c r="Q713" s="9"/>
    </row>
    <row r="714" spans="1:17" x14ac:dyDescent="0.2">
      <c r="A714" s="2"/>
      <c r="B714" s="2"/>
      <c r="C714" s="2"/>
      <c r="Q714" s="9"/>
    </row>
    <row r="715" spans="1:17" x14ac:dyDescent="0.2">
      <c r="A715" s="2"/>
      <c r="B715" s="2"/>
      <c r="C715" s="2"/>
      <c r="Q715" s="9"/>
    </row>
    <row r="716" spans="1:17" x14ac:dyDescent="0.2">
      <c r="A716" s="2"/>
      <c r="B716" s="2"/>
      <c r="C716" s="2"/>
      <c r="Q716" s="9"/>
    </row>
    <row r="717" spans="1:17" x14ac:dyDescent="0.2">
      <c r="A717" s="2"/>
      <c r="B717" s="2"/>
      <c r="C717" s="2"/>
      <c r="Q717" s="9"/>
    </row>
    <row r="718" spans="1:17" x14ac:dyDescent="0.2">
      <c r="A718" s="2"/>
      <c r="B718" s="2"/>
      <c r="C718" s="2"/>
      <c r="Q718" s="9"/>
    </row>
    <row r="719" spans="1:17" x14ac:dyDescent="0.2">
      <c r="A719" s="2"/>
      <c r="B719" s="2"/>
      <c r="C719" s="2"/>
      <c r="Q719" s="9"/>
    </row>
    <row r="720" spans="1:17" x14ac:dyDescent="0.2">
      <c r="A720" s="2"/>
      <c r="B720" s="2"/>
      <c r="C720" s="2"/>
      <c r="Q720" s="9"/>
    </row>
    <row r="721" spans="1:17" x14ac:dyDescent="0.2">
      <c r="A721" s="2"/>
      <c r="B721" s="2"/>
      <c r="C721" s="2"/>
      <c r="Q721" s="9"/>
    </row>
    <row r="722" spans="1:17" x14ac:dyDescent="0.2">
      <c r="A722" s="2"/>
      <c r="B722" s="2"/>
      <c r="C722" s="2"/>
      <c r="Q722" s="9"/>
    </row>
    <row r="723" spans="1:17" x14ac:dyDescent="0.2">
      <c r="A723" s="2"/>
      <c r="B723" s="2"/>
      <c r="C723" s="2"/>
      <c r="Q723" s="9"/>
    </row>
    <row r="724" spans="1:17" x14ac:dyDescent="0.2">
      <c r="A724" s="2"/>
      <c r="B724" s="2"/>
      <c r="C724" s="2"/>
      <c r="Q724" s="9"/>
    </row>
    <row r="725" spans="1:17" x14ac:dyDescent="0.2">
      <c r="A725" s="2"/>
      <c r="B725" s="2"/>
      <c r="C725" s="2"/>
      <c r="Q725" s="9"/>
    </row>
    <row r="726" spans="1:17" x14ac:dyDescent="0.2">
      <c r="A726" s="2"/>
      <c r="B726" s="2"/>
      <c r="C726" s="2"/>
      <c r="Q726" s="9"/>
    </row>
    <row r="727" spans="1:17" x14ac:dyDescent="0.2">
      <c r="A727" s="2"/>
      <c r="B727" s="2"/>
      <c r="C727" s="2"/>
      <c r="Q727" s="9"/>
    </row>
    <row r="728" spans="1:17" x14ac:dyDescent="0.2">
      <c r="A728" s="2"/>
      <c r="B728" s="2"/>
      <c r="C728" s="2"/>
      <c r="Q728" s="9"/>
    </row>
    <row r="729" spans="1:17" x14ac:dyDescent="0.2">
      <c r="A729" s="2"/>
      <c r="B729" s="2"/>
      <c r="C729" s="2"/>
      <c r="Q729" s="9"/>
    </row>
    <row r="730" spans="1:17" x14ac:dyDescent="0.2">
      <c r="A730" s="2"/>
      <c r="B730" s="2"/>
      <c r="C730" s="2"/>
      <c r="Q730" s="9"/>
    </row>
    <row r="731" spans="1:17" x14ac:dyDescent="0.2">
      <c r="A731" s="2"/>
      <c r="B731" s="2"/>
      <c r="C731" s="2"/>
      <c r="Q731" s="9"/>
    </row>
    <row r="732" spans="1:17" x14ac:dyDescent="0.2">
      <c r="A732" s="2"/>
      <c r="B732" s="2"/>
      <c r="C732" s="2"/>
      <c r="Q732" s="9"/>
    </row>
    <row r="733" spans="1:17" x14ac:dyDescent="0.2">
      <c r="A733" s="2"/>
      <c r="B733" s="2"/>
      <c r="C733" s="2"/>
      <c r="Q733" s="9"/>
    </row>
    <row r="734" spans="1:17" x14ac:dyDescent="0.2">
      <c r="A734" s="2"/>
      <c r="B734" s="2"/>
      <c r="C734" s="2"/>
      <c r="Q734" s="9"/>
    </row>
    <row r="735" spans="1:17" x14ac:dyDescent="0.2">
      <c r="A735" s="2"/>
      <c r="B735" s="2"/>
      <c r="C735" s="2"/>
      <c r="Q735" s="9"/>
    </row>
    <row r="736" spans="1:17" x14ac:dyDescent="0.2">
      <c r="A736" s="2"/>
      <c r="B736" s="2"/>
      <c r="C736" s="2"/>
      <c r="Q736" s="9"/>
    </row>
    <row r="737" spans="1:17" x14ac:dyDescent="0.2">
      <c r="A737" s="2"/>
      <c r="B737" s="2"/>
      <c r="C737" s="2"/>
      <c r="Q737" s="9"/>
    </row>
    <row r="738" spans="1:17" x14ac:dyDescent="0.2">
      <c r="A738" s="2"/>
      <c r="B738" s="2"/>
      <c r="C738" s="2"/>
      <c r="Q738" s="9"/>
    </row>
    <row r="739" spans="1:17" x14ac:dyDescent="0.2">
      <c r="A739" s="2"/>
      <c r="B739" s="2"/>
      <c r="C739" s="2"/>
      <c r="Q739" s="9"/>
    </row>
    <row r="740" spans="1:17" x14ac:dyDescent="0.2">
      <c r="A740" s="2"/>
      <c r="B740" s="2"/>
      <c r="C740" s="2"/>
      <c r="Q740" s="9"/>
    </row>
    <row r="741" spans="1:17" x14ac:dyDescent="0.2">
      <c r="A741" s="2"/>
      <c r="B741" s="2"/>
      <c r="C741" s="2"/>
      <c r="Q741" s="9"/>
    </row>
    <row r="742" spans="1:17" x14ac:dyDescent="0.2">
      <c r="A742" s="2"/>
      <c r="B742" s="2"/>
      <c r="C742" s="2"/>
      <c r="Q742" s="9"/>
    </row>
    <row r="743" spans="1:17" x14ac:dyDescent="0.2">
      <c r="A743" s="2"/>
      <c r="B743" s="2"/>
      <c r="C743" s="2"/>
      <c r="Q743" s="9"/>
    </row>
    <row r="744" spans="1:17" x14ac:dyDescent="0.2">
      <c r="A744" s="2"/>
      <c r="B744" s="2"/>
      <c r="C744" s="2"/>
      <c r="Q744" s="9"/>
    </row>
    <row r="745" spans="1:17" x14ac:dyDescent="0.2">
      <c r="A745" s="2"/>
      <c r="B745" s="2"/>
      <c r="C745" s="2"/>
      <c r="Q745" s="9"/>
    </row>
    <row r="746" spans="1:17" x14ac:dyDescent="0.2">
      <c r="A746" s="2"/>
      <c r="B746" s="2"/>
      <c r="C746" s="2"/>
      <c r="Q746" s="9"/>
    </row>
    <row r="747" spans="1:17" x14ac:dyDescent="0.2">
      <c r="A747" s="2"/>
      <c r="B747" s="2"/>
      <c r="C747" s="2"/>
      <c r="Q747" s="9"/>
    </row>
    <row r="748" spans="1:17" x14ac:dyDescent="0.2">
      <c r="A748" s="2"/>
      <c r="B748" s="2"/>
      <c r="C748" s="2"/>
      <c r="Q748" s="9"/>
    </row>
    <row r="749" spans="1:17" x14ac:dyDescent="0.2">
      <c r="A749" s="2"/>
      <c r="B749" s="2"/>
      <c r="C749" s="2"/>
      <c r="Q749" s="9"/>
    </row>
    <row r="750" spans="1:17" x14ac:dyDescent="0.2">
      <c r="A750" s="2"/>
      <c r="B750" s="2"/>
      <c r="C750" s="2"/>
      <c r="Q750" s="9"/>
    </row>
    <row r="751" spans="1:17" x14ac:dyDescent="0.2">
      <c r="A751" s="2"/>
      <c r="B751" s="2"/>
      <c r="C751" s="2"/>
      <c r="Q751" s="9"/>
    </row>
    <row r="752" spans="1:17" x14ac:dyDescent="0.2">
      <c r="A752" s="2"/>
      <c r="B752" s="2"/>
      <c r="C752" s="2"/>
      <c r="Q752" s="9"/>
    </row>
    <row r="753" spans="1:17" x14ac:dyDescent="0.2">
      <c r="A753" s="2"/>
      <c r="B753" s="2"/>
      <c r="C753" s="2"/>
      <c r="Q753" s="9"/>
    </row>
    <row r="754" spans="1:17" x14ac:dyDescent="0.2">
      <c r="A754" s="2"/>
      <c r="B754" s="2"/>
      <c r="C754" s="2"/>
      <c r="Q754" s="9"/>
    </row>
    <row r="755" spans="1:17" x14ac:dyDescent="0.2">
      <c r="A755" s="2"/>
      <c r="B755" s="2"/>
      <c r="C755" s="2"/>
      <c r="Q755" s="9"/>
    </row>
    <row r="756" spans="1:17" x14ac:dyDescent="0.2">
      <c r="A756" s="2"/>
      <c r="B756" s="2"/>
      <c r="C756" s="2"/>
      <c r="Q756" s="9"/>
    </row>
    <row r="757" spans="1:17" x14ac:dyDescent="0.2">
      <c r="A757" s="2"/>
      <c r="B757" s="2"/>
      <c r="C757" s="2"/>
      <c r="Q757" s="9"/>
    </row>
    <row r="758" spans="1:17" x14ac:dyDescent="0.2">
      <c r="A758" s="2"/>
      <c r="B758" s="2"/>
      <c r="C758" s="2"/>
      <c r="Q758" s="9"/>
    </row>
    <row r="759" spans="1:17" x14ac:dyDescent="0.2">
      <c r="A759" s="2"/>
      <c r="B759" s="2"/>
      <c r="C759" s="2"/>
      <c r="Q759" s="9"/>
    </row>
    <row r="760" spans="1:17" x14ac:dyDescent="0.2">
      <c r="A760" s="2"/>
      <c r="B760" s="2"/>
      <c r="C760" s="2"/>
      <c r="Q760" s="9"/>
    </row>
    <row r="761" spans="1:17" x14ac:dyDescent="0.2">
      <c r="A761" s="2"/>
      <c r="B761" s="2"/>
      <c r="C761" s="2"/>
      <c r="Q761" s="9"/>
    </row>
    <row r="762" spans="1:17" x14ac:dyDescent="0.2">
      <c r="A762" s="2"/>
      <c r="B762" s="2"/>
      <c r="C762" s="2"/>
      <c r="Q762" s="9"/>
    </row>
    <row r="763" spans="1:17" x14ac:dyDescent="0.2">
      <c r="A763" s="2"/>
      <c r="B763" s="2"/>
      <c r="C763" s="2"/>
      <c r="Q763" s="9"/>
    </row>
    <row r="764" spans="1:17" x14ac:dyDescent="0.2">
      <c r="A764" s="2"/>
      <c r="B764" s="2"/>
      <c r="C764" s="2"/>
      <c r="Q764" s="9"/>
    </row>
    <row r="765" spans="1:17" x14ac:dyDescent="0.2">
      <c r="A765" s="2"/>
      <c r="B765" s="2"/>
      <c r="C765" s="2"/>
      <c r="Q765" s="9"/>
    </row>
    <row r="766" spans="1:17" x14ac:dyDescent="0.2">
      <c r="A766" s="2"/>
      <c r="B766" s="2"/>
      <c r="C766" s="2"/>
      <c r="Q766" s="9"/>
    </row>
    <row r="767" spans="1:17" x14ac:dyDescent="0.2">
      <c r="A767" s="2"/>
      <c r="B767" s="2"/>
      <c r="C767" s="2"/>
      <c r="Q767" s="9"/>
    </row>
    <row r="768" spans="1:17" x14ac:dyDescent="0.2">
      <c r="A768" s="2"/>
      <c r="B768" s="2"/>
      <c r="C768" s="2"/>
      <c r="Q768" s="9"/>
    </row>
    <row r="769" spans="1:17" x14ac:dyDescent="0.2">
      <c r="A769" s="2"/>
      <c r="B769" s="2"/>
      <c r="C769" s="2"/>
      <c r="Q769" s="9"/>
    </row>
    <row r="770" spans="1:17" x14ac:dyDescent="0.2">
      <c r="A770" s="2"/>
      <c r="B770" s="2"/>
      <c r="C770" s="2"/>
      <c r="Q770" s="9"/>
    </row>
    <row r="771" spans="1:17" x14ac:dyDescent="0.2">
      <c r="A771" s="2"/>
      <c r="B771" s="2"/>
      <c r="C771" s="2"/>
      <c r="Q771" s="9"/>
    </row>
    <row r="772" spans="1:17" x14ac:dyDescent="0.2">
      <c r="A772" s="2"/>
      <c r="B772" s="2"/>
      <c r="C772" s="2"/>
      <c r="Q772" s="9"/>
    </row>
    <row r="773" spans="1:17" x14ac:dyDescent="0.2">
      <c r="A773" s="2"/>
      <c r="B773" s="2"/>
      <c r="C773" s="2"/>
      <c r="Q773" s="9"/>
    </row>
    <row r="774" spans="1:17" x14ac:dyDescent="0.2">
      <c r="A774" s="2"/>
      <c r="B774" s="2"/>
      <c r="C774" s="2"/>
      <c r="Q774" s="9"/>
    </row>
    <row r="775" spans="1:17" x14ac:dyDescent="0.2">
      <c r="A775" s="2"/>
      <c r="B775" s="2"/>
      <c r="C775" s="2"/>
      <c r="Q775" s="9"/>
    </row>
    <row r="776" spans="1:17" x14ac:dyDescent="0.2">
      <c r="A776" s="2"/>
      <c r="B776" s="2"/>
      <c r="C776" s="2"/>
      <c r="Q776" s="9"/>
    </row>
    <row r="777" spans="1:17" x14ac:dyDescent="0.2">
      <c r="A777" s="2"/>
      <c r="B777" s="2"/>
      <c r="C777" s="2"/>
      <c r="Q777" s="9"/>
    </row>
    <row r="778" spans="1:17" x14ac:dyDescent="0.2">
      <c r="A778" s="2"/>
      <c r="B778" s="2"/>
      <c r="C778" s="2"/>
      <c r="Q778" s="9"/>
    </row>
    <row r="779" spans="1:17" x14ac:dyDescent="0.2">
      <c r="A779" s="2"/>
      <c r="B779" s="2"/>
      <c r="C779" s="2"/>
      <c r="Q779" s="9"/>
    </row>
    <row r="780" spans="1:17" x14ac:dyDescent="0.2">
      <c r="A780" s="2"/>
      <c r="B780" s="2"/>
      <c r="C780" s="2"/>
      <c r="Q780" s="9"/>
    </row>
    <row r="781" spans="1:17" x14ac:dyDescent="0.2">
      <c r="A781" s="2"/>
      <c r="B781" s="2"/>
      <c r="C781" s="2"/>
      <c r="Q781" s="9"/>
    </row>
    <row r="782" spans="1:17" x14ac:dyDescent="0.2">
      <c r="A782" s="2"/>
      <c r="B782" s="2"/>
      <c r="C782" s="2"/>
      <c r="Q782" s="9"/>
    </row>
    <row r="783" spans="1:17" x14ac:dyDescent="0.2">
      <c r="A783" s="2"/>
      <c r="B783" s="2"/>
      <c r="C783" s="2"/>
      <c r="Q783" s="9"/>
    </row>
    <row r="784" spans="1:17" x14ac:dyDescent="0.2">
      <c r="A784" s="2"/>
      <c r="B784" s="2"/>
      <c r="C784" s="2"/>
      <c r="Q784" s="9"/>
    </row>
    <row r="785" spans="1:17" x14ac:dyDescent="0.2">
      <c r="A785" s="2"/>
      <c r="B785" s="2"/>
      <c r="C785" s="2"/>
      <c r="Q785" s="9"/>
    </row>
    <row r="786" spans="1:17" x14ac:dyDescent="0.2">
      <c r="A786" s="2"/>
      <c r="B786" s="2"/>
      <c r="C786" s="2"/>
      <c r="Q786" s="9"/>
    </row>
    <row r="787" spans="1:17" x14ac:dyDescent="0.2">
      <c r="A787" s="2"/>
      <c r="B787" s="2"/>
      <c r="C787" s="2"/>
      <c r="Q787" s="9"/>
    </row>
    <row r="788" spans="1:17" x14ac:dyDescent="0.2">
      <c r="A788" s="2"/>
      <c r="B788" s="2"/>
      <c r="C788" s="2"/>
      <c r="Q788" s="9"/>
    </row>
    <row r="789" spans="1:17" x14ac:dyDescent="0.2">
      <c r="A789" s="2"/>
      <c r="B789" s="2"/>
      <c r="C789" s="2"/>
      <c r="Q789" s="9"/>
    </row>
    <row r="790" spans="1:17" x14ac:dyDescent="0.2">
      <c r="A790" s="2"/>
      <c r="B790" s="2"/>
      <c r="C790" s="2"/>
      <c r="Q790" s="9"/>
    </row>
    <row r="791" spans="1:17" x14ac:dyDescent="0.2">
      <c r="A791" s="2"/>
      <c r="B791" s="2"/>
      <c r="C791" s="2"/>
      <c r="Q791" s="9"/>
    </row>
    <row r="792" spans="1:17" x14ac:dyDescent="0.2">
      <c r="A792" s="2"/>
      <c r="B792" s="2"/>
      <c r="C792" s="2"/>
      <c r="Q792" s="9"/>
    </row>
    <row r="793" spans="1:17" x14ac:dyDescent="0.2">
      <c r="A793" s="2"/>
      <c r="B793" s="2"/>
      <c r="C793" s="2"/>
      <c r="Q793" s="9"/>
    </row>
    <row r="794" spans="1:17" x14ac:dyDescent="0.2">
      <c r="A794" s="2"/>
      <c r="B794" s="2"/>
      <c r="C794" s="2"/>
      <c r="Q794" s="9"/>
    </row>
    <row r="795" spans="1:17" x14ac:dyDescent="0.2">
      <c r="A795" s="2"/>
      <c r="B795" s="2"/>
      <c r="C795" s="2"/>
      <c r="Q795" s="9"/>
    </row>
    <row r="796" spans="1:17" x14ac:dyDescent="0.2">
      <c r="A796" s="2"/>
      <c r="B796" s="2"/>
      <c r="C796" s="2"/>
      <c r="Q796" s="9"/>
    </row>
    <row r="797" spans="1:17" x14ac:dyDescent="0.2">
      <c r="A797" s="2"/>
      <c r="B797" s="2"/>
      <c r="C797" s="2"/>
      <c r="Q797" s="9"/>
    </row>
    <row r="798" spans="1:17" x14ac:dyDescent="0.2">
      <c r="A798" s="2"/>
      <c r="B798" s="2"/>
      <c r="C798" s="2"/>
      <c r="Q798" s="9"/>
    </row>
    <row r="799" spans="1:17" x14ac:dyDescent="0.2">
      <c r="A799" s="2"/>
      <c r="B799" s="2"/>
      <c r="C799" s="2"/>
      <c r="Q799" s="9"/>
    </row>
    <row r="800" spans="1:17" x14ac:dyDescent="0.2">
      <c r="A800" s="2"/>
      <c r="B800" s="2"/>
      <c r="C800" s="2"/>
      <c r="Q800" s="9"/>
    </row>
  </sheetData>
  <mergeCells count="15">
    <mergeCell ref="O10:P10"/>
    <mergeCell ref="H11:H12"/>
    <mergeCell ref="I11:J11"/>
    <mergeCell ref="A10:A12"/>
    <mergeCell ref="B10:B12"/>
    <mergeCell ref="C10:C12"/>
    <mergeCell ref="D10:G10"/>
    <mergeCell ref="H10:J10"/>
    <mergeCell ref="K10:N10"/>
    <mergeCell ref="K11:L11"/>
    <mergeCell ref="M11:N11"/>
    <mergeCell ref="D11:E11"/>
    <mergeCell ref="F11:G11"/>
    <mergeCell ref="O11:O12"/>
    <mergeCell ref="P11:P12"/>
  </mergeCells>
  <conditionalFormatting sqref="J9 J13:J65536">
    <cfRule type="cellIs" dxfId="68" priority="52" stopIfTrue="1" operator="greaterThan">
      <formula>4095</formula>
    </cfRule>
  </conditionalFormatting>
  <conditionalFormatting sqref="O13:O156">
    <cfRule type="cellIs" dxfId="67" priority="51" stopIfTrue="1" operator="greaterThanOrEqual">
      <formula>0.7</formula>
    </cfRule>
  </conditionalFormatting>
  <conditionalFormatting sqref="O205:O220">
    <cfRule type="cellIs" dxfId="66" priority="7" stopIfTrue="1" operator="greaterThan">
      <formula>$P$205</formula>
    </cfRule>
    <cfRule type="cellIs" dxfId="65" priority="50" stopIfTrue="1" operator="greaterThanOrEqual">
      <formula>0.7</formula>
    </cfRule>
  </conditionalFormatting>
  <conditionalFormatting sqref="O189:O204">
    <cfRule type="cellIs" dxfId="64" priority="6" stopIfTrue="1" operator="greaterThan">
      <formula>$P$189</formula>
    </cfRule>
    <cfRule type="cellIs" dxfId="63" priority="49" stopIfTrue="1" operator="greaterThanOrEqual">
      <formula>1.2</formula>
    </cfRule>
  </conditionalFormatting>
  <conditionalFormatting sqref="O221:O236">
    <cfRule type="cellIs" dxfId="62" priority="8" stopIfTrue="1" operator="greaterThan">
      <formula>$P$221</formula>
    </cfRule>
    <cfRule type="cellIs" dxfId="61" priority="48" stopIfTrue="1" operator="greaterThanOrEqual">
      <formula>1</formula>
    </cfRule>
  </conditionalFormatting>
  <conditionalFormatting sqref="O173:O188">
    <cfRule type="cellIs" dxfId="60" priority="5" stopIfTrue="1" operator="greaterThan">
      <formula>$P$173</formula>
    </cfRule>
    <cfRule type="cellIs" dxfId="59" priority="47" stopIfTrue="1" operator="greaterThanOrEqual">
      <formula>0.7</formula>
    </cfRule>
  </conditionalFormatting>
  <conditionalFormatting sqref="D13:E76">
    <cfRule type="cellIs" dxfId="58" priority="40" stopIfTrue="1" operator="notBetween">
      <formula>1596</formula>
      <formula>1624</formula>
    </cfRule>
  </conditionalFormatting>
  <conditionalFormatting sqref="D77:E140">
    <cfRule type="cellIs" dxfId="57" priority="39" stopIfTrue="1" operator="notBetween">
      <formula>3700</formula>
      <formula>3780</formula>
    </cfRule>
  </conditionalFormatting>
  <conditionalFormatting sqref="D141:E156">
    <cfRule type="cellIs" dxfId="56" priority="38" stopIfTrue="1" operator="notBetween">
      <formula>1235</formula>
      <formula>1245</formula>
    </cfRule>
  </conditionalFormatting>
  <conditionalFormatting sqref="D157:E172">
    <cfRule type="cellIs" dxfId="55" priority="37" stopIfTrue="1" operator="notBetween">
      <formula>1374</formula>
      <formula>1382</formula>
    </cfRule>
  </conditionalFormatting>
  <conditionalFormatting sqref="D173:E188">
    <cfRule type="cellIs" dxfId="54" priority="36" stopIfTrue="1" operator="notBetween">
      <formula>1596</formula>
      <formula>1624</formula>
    </cfRule>
  </conditionalFormatting>
  <conditionalFormatting sqref="D189:E204">
    <cfRule type="cellIs" dxfId="53" priority="35" stopIfTrue="1" operator="notBetween">
      <formula>2237</formula>
      <formula>2263</formula>
    </cfRule>
  </conditionalFormatting>
  <conditionalFormatting sqref="D205:E220">
    <cfRule type="cellIs" dxfId="52" priority="34" stopIfTrue="1" operator="notBetween">
      <formula>3668</formula>
      <formula>3732</formula>
    </cfRule>
  </conditionalFormatting>
  <conditionalFormatting sqref="D221:E236">
    <cfRule type="cellIs" dxfId="51" priority="33" stopIfTrue="1" operator="notBetween">
      <formula>4016</formula>
      <formula>4084</formula>
    </cfRule>
  </conditionalFormatting>
  <conditionalFormatting sqref="H221:H236">
    <cfRule type="cellIs" dxfId="50" priority="32" stopIfTrue="1" operator="notBetween">
      <formula>135</formula>
      <formula>175</formula>
    </cfRule>
  </conditionalFormatting>
  <conditionalFormatting sqref="H205:H220">
    <cfRule type="cellIs" dxfId="49" priority="31" stopIfTrue="1" operator="notBetween">
      <formula>160</formula>
      <formula>200</formula>
    </cfRule>
  </conditionalFormatting>
  <conditionalFormatting sqref="H189:H204">
    <cfRule type="cellIs" dxfId="48" priority="30" stopIfTrue="1" operator="notBetween">
      <formula>44</formula>
      <formula>56</formula>
    </cfRule>
  </conditionalFormatting>
  <conditionalFormatting sqref="H173:H188">
    <cfRule type="cellIs" dxfId="47" priority="29" stopIfTrue="1" operator="notBetween">
      <formula>51</formula>
      <formula>69</formula>
    </cfRule>
  </conditionalFormatting>
  <conditionalFormatting sqref="H157:H172">
    <cfRule type="cellIs" dxfId="46" priority="28" stopIfTrue="1" operator="notBetween">
      <formula>12</formula>
      <formula>18</formula>
    </cfRule>
  </conditionalFormatting>
  <conditionalFormatting sqref="H141:H156">
    <cfRule type="cellIs" dxfId="45" priority="27" stopIfTrue="1" operator="notBetween">
      <formula>16</formula>
      <formula>24</formula>
    </cfRule>
  </conditionalFormatting>
  <conditionalFormatting sqref="H77:H140">
    <cfRule type="cellIs" dxfId="44" priority="26" stopIfTrue="1" operator="notBetween">
      <formula>350</formula>
      <formula>410</formula>
    </cfRule>
  </conditionalFormatting>
  <conditionalFormatting sqref="H13:H76">
    <cfRule type="cellIs" dxfId="43" priority="25" stopIfTrue="1" operator="notBetween">
      <formula>51</formula>
      <formula>69</formula>
    </cfRule>
  </conditionalFormatting>
  <conditionalFormatting sqref="K13:K76">
    <cfRule type="cellIs" dxfId="42" priority="24" stopIfTrue="1" operator="lessThan">
      <formula>$M$13</formula>
    </cfRule>
  </conditionalFormatting>
  <conditionalFormatting sqref="L13:L76">
    <cfRule type="cellIs" dxfId="41" priority="23" stopIfTrue="1" operator="greaterThan">
      <formula>$N$13</formula>
    </cfRule>
  </conditionalFormatting>
  <conditionalFormatting sqref="K77:K140">
    <cfRule type="cellIs" dxfId="40" priority="22" stopIfTrue="1" operator="lessThan">
      <formula>$M$77</formula>
    </cfRule>
  </conditionalFormatting>
  <conditionalFormatting sqref="L77:L140">
    <cfRule type="cellIs" dxfId="39" priority="21" stopIfTrue="1" operator="greaterThan">
      <formula>$N$77</formula>
    </cfRule>
  </conditionalFormatting>
  <conditionalFormatting sqref="K141:K156">
    <cfRule type="cellIs" dxfId="38" priority="20" stopIfTrue="1" operator="lessThan">
      <formula>$M$141</formula>
    </cfRule>
  </conditionalFormatting>
  <conditionalFormatting sqref="L141:L156">
    <cfRule type="cellIs" dxfId="37" priority="19" stopIfTrue="1" operator="greaterThan">
      <formula>$N$141</formula>
    </cfRule>
  </conditionalFormatting>
  <conditionalFormatting sqref="K157:K172">
    <cfRule type="cellIs" dxfId="36" priority="18" stopIfTrue="1" operator="lessThan">
      <formula>$M$157</formula>
    </cfRule>
  </conditionalFormatting>
  <conditionalFormatting sqref="L157:L172">
    <cfRule type="cellIs" dxfId="35" priority="17" stopIfTrue="1" operator="greaterThan">
      <formula>$N$157</formula>
    </cfRule>
  </conditionalFormatting>
  <conditionalFormatting sqref="K173:K188">
    <cfRule type="cellIs" dxfId="34" priority="16" stopIfTrue="1" operator="lessThan">
      <formula>$M$173</formula>
    </cfRule>
  </conditionalFormatting>
  <conditionalFormatting sqref="L173:L188">
    <cfRule type="cellIs" dxfId="33" priority="15" stopIfTrue="1" operator="greaterThan">
      <formula>$N$173</formula>
    </cfRule>
  </conditionalFormatting>
  <conditionalFormatting sqref="K189:K204">
    <cfRule type="cellIs" dxfId="32" priority="14" stopIfTrue="1" operator="lessThan">
      <formula>$M$189</formula>
    </cfRule>
  </conditionalFormatting>
  <conditionalFormatting sqref="L189:L204">
    <cfRule type="cellIs" dxfId="31" priority="13" stopIfTrue="1" operator="greaterThan">
      <formula>$N$189</formula>
    </cfRule>
  </conditionalFormatting>
  <conditionalFormatting sqref="K205:K220">
    <cfRule type="cellIs" dxfId="30" priority="12" stopIfTrue="1" operator="lessThan">
      <formula>$M$205</formula>
    </cfRule>
  </conditionalFormatting>
  <conditionalFormatting sqref="L205:L220">
    <cfRule type="cellIs" dxfId="29" priority="11" stopIfTrue="1" operator="greaterThan">
      <formula>$N$205</formula>
    </cfRule>
  </conditionalFormatting>
  <conditionalFormatting sqref="K221:K236">
    <cfRule type="cellIs" dxfId="28" priority="10" stopIfTrue="1" operator="lessThan">
      <formula>$M$221</formula>
    </cfRule>
  </conditionalFormatting>
  <conditionalFormatting sqref="L221:L236">
    <cfRule type="cellIs" dxfId="27" priority="9" stopIfTrue="1" operator="greaterThan">
      <formula>$N$221</formula>
    </cfRule>
  </conditionalFormatting>
  <conditionalFormatting sqref="O157:O172">
    <cfRule type="cellIs" dxfId="26" priority="4" stopIfTrue="1" operator="greaterThan">
      <formula>$P$157</formula>
    </cfRule>
  </conditionalFormatting>
  <conditionalFormatting sqref="O141:O156">
    <cfRule type="cellIs" dxfId="25" priority="3" stopIfTrue="1" operator="greaterThan">
      <formula>$P$141</formula>
    </cfRule>
  </conditionalFormatting>
  <conditionalFormatting sqref="O77:O140">
    <cfRule type="cellIs" dxfId="24" priority="2" stopIfTrue="1" operator="greaterThan">
      <formula>$P$77</formula>
    </cfRule>
  </conditionalFormatting>
  <conditionalFormatting sqref="O13:O76">
    <cfRule type="cellIs" dxfId="23" priority="1" stopIfTrue="1" operator="greaterThan">
      <formula>$P$13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02"/>
  <sheetViews>
    <sheetView workbookViewId="0">
      <selection activeCell="T31" sqref="T31"/>
    </sheetView>
  </sheetViews>
  <sheetFormatPr defaultRowHeight="12.75" x14ac:dyDescent="0.2"/>
  <cols>
    <col min="1" max="3" width="12.85546875" customWidth="1"/>
    <col min="4" max="5" width="12.85546875" style="9" customWidth="1"/>
    <col min="6" max="7" width="12.85546875" style="44" customWidth="1"/>
    <col min="8" max="8" width="12.85546875" style="9" customWidth="1"/>
    <col min="9" max="10" width="12.85546875" style="44" customWidth="1"/>
    <col min="11" max="11" width="12.85546875" style="1" customWidth="1"/>
    <col min="12" max="12" width="12.85546875" style="9" customWidth="1"/>
    <col min="13" max="14" width="12.85546875" customWidth="1"/>
    <col min="15" max="15" width="12.85546875" style="10" customWidth="1"/>
    <col min="16" max="16" width="12.85546875" style="9" customWidth="1"/>
  </cols>
  <sheetData>
    <row r="2" spans="1:16" x14ac:dyDescent="0.2">
      <c r="A2" t="s">
        <v>50</v>
      </c>
      <c r="B2" s="8"/>
      <c r="C2" s="9"/>
      <c r="D2" s="8"/>
      <c r="E2" s="10"/>
      <c r="F2" s="11"/>
      <c r="G2" s="12"/>
      <c r="I2" s="45"/>
    </row>
    <row r="3" spans="1:16" x14ac:dyDescent="0.2">
      <c r="A3" t="s">
        <v>37</v>
      </c>
      <c r="B3" s="8"/>
      <c r="C3" s="9"/>
      <c r="D3" s="8"/>
      <c r="E3" s="10"/>
      <c r="F3" s="11"/>
      <c r="G3" s="1"/>
      <c r="I3" s="7"/>
      <c r="J3" t="s">
        <v>10</v>
      </c>
      <c r="K3" s="43"/>
      <c r="L3"/>
      <c r="M3" s="10"/>
      <c r="N3" s="9"/>
      <c r="O3"/>
      <c r="P3"/>
    </row>
    <row r="4" spans="1:16" x14ac:dyDescent="0.2">
      <c r="A4" t="s">
        <v>53</v>
      </c>
      <c r="B4" s="8"/>
      <c r="C4" s="9"/>
      <c r="D4" s="8"/>
      <c r="E4" s="10"/>
      <c r="F4" s="10"/>
      <c r="G4" s="104"/>
      <c r="H4"/>
      <c r="I4" s="10"/>
      <c r="J4" s="9"/>
      <c r="K4"/>
      <c r="L4"/>
      <c r="M4" s="43"/>
      <c r="N4" s="43"/>
      <c r="O4"/>
      <c r="P4"/>
    </row>
    <row r="5" spans="1:16" x14ac:dyDescent="0.2">
      <c r="A5" t="s">
        <v>9</v>
      </c>
      <c r="B5" s="8"/>
      <c r="C5" s="9"/>
      <c r="D5" s="8"/>
      <c r="E5" s="10"/>
      <c r="F5" s="11"/>
      <c r="G5" s="9"/>
      <c r="H5" s="10"/>
      <c r="I5" s="9"/>
      <c r="J5"/>
      <c r="K5" s="43"/>
      <c r="L5"/>
      <c r="N5" s="9"/>
      <c r="O5"/>
      <c r="P5"/>
    </row>
    <row r="6" spans="1:16" x14ac:dyDescent="0.2">
      <c r="A6" t="s">
        <v>45</v>
      </c>
      <c r="B6" s="8"/>
      <c r="C6" s="9"/>
      <c r="D6" s="8"/>
      <c r="E6" s="10"/>
      <c r="F6" s="11"/>
      <c r="G6" s="9"/>
      <c r="H6" s="10"/>
      <c r="I6" s="9"/>
      <c r="J6"/>
      <c r="K6" s="43"/>
      <c r="L6"/>
      <c r="N6" s="9"/>
      <c r="O6"/>
      <c r="P6"/>
    </row>
    <row r="7" spans="1:16" ht="13.5" thickBot="1" x14ac:dyDescent="0.25">
      <c r="B7" s="8"/>
      <c r="C7" s="9"/>
      <c r="D7" s="8"/>
      <c r="E7" s="10"/>
      <c r="F7" s="11"/>
      <c r="G7"/>
    </row>
    <row r="8" spans="1:16" x14ac:dyDescent="0.2">
      <c r="A8" s="143" t="s">
        <v>0</v>
      </c>
      <c r="B8" s="146" t="s">
        <v>3</v>
      </c>
      <c r="C8" s="149" t="s">
        <v>1</v>
      </c>
      <c r="D8" s="134" t="s">
        <v>38</v>
      </c>
      <c r="E8" s="135"/>
      <c r="F8" s="135"/>
      <c r="G8" s="136"/>
      <c r="H8" s="137" t="s">
        <v>41</v>
      </c>
      <c r="I8" s="138"/>
      <c r="J8" s="139"/>
      <c r="K8" s="140" t="s">
        <v>40</v>
      </c>
      <c r="L8" s="135"/>
      <c r="M8" s="135"/>
      <c r="N8" s="136"/>
      <c r="O8" s="140" t="s">
        <v>39</v>
      </c>
      <c r="P8" s="136"/>
    </row>
    <row r="9" spans="1:16" x14ac:dyDescent="0.2">
      <c r="A9" s="144"/>
      <c r="B9" s="147"/>
      <c r="C9" s="150"/>
      <c r="D9" s="141" t="s">
        <v>8</v>
      </c>
      <c r="E9" s="125"/>
      <c r="F9" s="125" t="s">
        <v>2</v>
      </c>
      <c r="G9" s="126"/>
      <c r="H9" s="141" t="s">
        <v>8</v>
      </c>
      <c r="I9" s="125" t="s">
        <v>2</v>
      </c>
      <c r="J9" s="126"/>
      <c r="K9" s="141" t="s">
        <v>8</v>
      </c>
      <c r="L9" s="125"/>
      <c r="M9" s="125" t="s">
        <v>2</v>
      </c>
      <c r="N9" s="126"/>
      <c r="O9" s="127" t="s">
        <v>8</v>
      </c>
      <c r="P9" s="129" t="s">
        <v>2</v>
      </c>
    </row>
    <row r="10" spans="1:16" ht="13.5" thickBot="1" x14ac:dyDescent="0.25">
      <c r="A10" s="145"/>
      <c r="B10" s="148"/>
      <c r="C10" s="151"/>
      <c r="D10" s="67" t="s">
        <v>4</v>
      </c>
      <c r="E10" s="63" t="s">
        <v>5</v>
      </c>
      <c r="F10" s="68" t="s">
        <v>4</v>
      </c>
      <c r="G10" s="69" t="s">
        <v>7</v>
      </c>
      <c r="H10" s="142"/>
      <c r="I10" s="64" t="s">
        <v>6</v>
      </c>
      <c r="J10" s="69" t="s">
        <v>7</v>
      </c>
      <c r="K10" s="70" t="s">
        <v>42</v>
      </c>
      <c r="L10" s="29" t="s">
        <v>43</v>
      </c>
      <c r="M10" s="64" t="s">
        <v>42</v>
      </c>
      <c r="N10" s="30" t="s">
        <v>43</v>
      </c>
      <c r="O10" s="128"/>
      <c r="P10" s="130"/>
    </row>
    <row r="11" spans="1:16" x14ac:dyDescent="0.2">
      <c r="A11" s="13" t="s">
        <v>23</v>
      </c>
      <c r="B11" s="14">
        <v>1</v>
      </c>
      <c r="C11" s="15">
        <v>1</v>
      </c>
      <c r="D11" s="31">
        <v>11464.00102</v>
      </c>
      <c r="E11" s="34">
        <v>11459.54139</v>
      </c>
      <c r="F11" s="37">
        <v>11450</v>
      </c>
      <c r="G11" s="38">
        <v>125</v>
      </c>
      <c r="H11" s="31">
        <v>1892.26268</v>
      </c>
      <c r="I11" s="46">
        <v>1900</v>
      </c>
      <c r="J11" s="47">
        <v>100</v>
      </c>
      <c r="K11" s="31">
        <v>10098.99432</v>
      </c>
      <c r="L11" s="34">
        <v>13105.40353</v>
      </c>
      <c r="M11" s="25">
        <v>9900</v>
      </c>
      <c r="N11" s="26">
        <v>12900</v>
      </c>
      <c r="O11" s="55">
        <v>0.25298999999999999</v>
      </c>
      <c r="P11" s="58">
        <v>0.4</v>
      </c>
    </row>
    <row r="12" spans="1:16" x14ac:dyDescent="0.2">
      <c r="A12" s="16" t="s">
        <v>23</v>
      </c>
      <c r="B12" s="3">
        <v>2</v>
      </c>
      <c r="C12" s="17">
        <v>1</v>
      </c>
      <c r="D12" s="27">
        <v>11473.12131</v>
      </c>
      <c r="E12" s="5">
        <v>11461.94641</v>
      </c>
      <c r="F12" s="37">
        <v>11450</v>
      </c>
      <c r="G12" s="38">
        <v>125</v>
      </c>
      <c r="H12" s="27">
        <v>1826.4471599999999</v>
      </c>
      <c r="I12" s="37">
        <v>1900</v>
      </c>
      <c r="J12" s="38">
        <v>100</v>
      </c>
      <c r="K12" s="27">
        <v>10208.394630000001</v>
      </c>
      <c r="L12" s="5">
        <v>13049.01751</v>
      </c>
      <c r="M12" s="25">
        <v>9900</v>
      </c>
      <c r="N12" s="26">
        <v>12900</v>
      </c>
      <c r="O12" s="54">
        <v>0.19208</v>
      </c>
      <c r="P12" s="58">
        <v>0.4</v>
      </c>
    </row>
    <row r="13" spans="1:16" x14ac:dyDescent="0.2">
      <c r="A13" s="16" t="s">
        <v>23</v>
      </c>
      <c r="B13" s="3">
        <v>3</v>
      </c>
      <c r="C13" s="17">
        <v>1</v>
      </c>
      <c r="D13" s="27">
        <v>11464.61088</v>
      </c>
      <c r="E13" s="5">
        <v>11462.47026</v>
      </c>
      <c r="F13" s="37">
        <v>11450</v>
      </c>
      <c r="G13" s="38">
        <v>125</v>
      </c>
      <c r="H13" s="27">
        <v>1888.15985</v>
      </c>
      <c r="I13" s="37">
        <v>1900</v>
      </c>
      <c r="J13" s="38">
        <v>100</v>
      </c>
      <c r="K13" s="27">
        <v>10121.411679999999</v>
      </c>
      <c r="L13" s="5">
        <v>13118.10713</v>
      </c>
      <c r="M13" s="25">
        <v>9900</v>
      </c>
      <c r="N13" s="26">
        <v>12900</v>
      </c>
      <c r="O13" s="54">
        <v>0.22073000000000001</v>
      </c>
      <c r="P13" s="58">
        <v>0.4</v>
      </c>
    </row>
    <row r="14" spans="1:16" x14ac:dyDescent="0.2">
      <c r="A14" s="16" t="s">
        <v>23</v>
      </c>
      <c r="B14" s="3">
        <v>4</v>
      </c>
      <c r="C14" s="17">
        <v>1</v>
      </c>
      <c r="D14" s="27">
        <v>11477.58448</v>
      </c>
      <c r="E14" s="5">
        <v>11464.21686</v>
      </c>
      <c r="F14" s="37">
        <v>11450</v>
      </c>
      <c r="G14" s="38">
        <v>125</v>
      </c>
      <c r="H14" s="27">
        <v>1831.96425</v>
      </c>
      <c r="I14" s="37">
        <v>1900</v>
      </c>
      <c r="J14" s="38">
        <v>100</v>
      </c>
      <c r="K14" s="27">
        <v>10206.403410000001</v>
      </c>
      <c r="L14" s="5">
        <v>13062.766680000001</v>
      </c>
      <c r="M14" s="25">
        <v>9900</v>
      </c>
      <c r="N14" s="26">
        <v>12900</v>
      </c>
      <c r="O14" s="54">
        <v>0.21082999999999999</v>
      </c>
      <c r="P14" s="58">
        <v>0.4</v>
      </c>
    </row>
    <row r="15" spans="1:16" x14ac:dyDescent="0.2">
      <c r="A15" s="16" t="s">
        <v>23</v>
      </c>
      <c r="B15" s="3">
        <v>5</v>
      </c>
      <c r="C15" s="17">
        <v>1</v>
      </c>
      <c r="D15" s="27">
        <v>11470.72494</v>
      </c>
      <c r="E15" s="5">
        <v>11466.594289999999</v>
      </c>
      <c r="F15" s="37">
        <v>11450</v>
      </c>
      <c r="G15" s="38">
        <v>125</v>
      </c>
      <c r="H15" s="27">
        <v>1894.3109999999999</v>
      </c>
      <c r="I15" s="37">
        <v>1900</v>
      </c>
      <c r="J15" s="38">
        <v>100</v>
      </c>
      <c r="K15" s="27">
        <v>10113.8634</v>
      </c>
      <c r="L15" s="5">
        <v>13114.05335</v>
      </c>
      <c r="M15" s="25">
        <v>9900</v>
      </c>
      <c r="N15" s="26">
        <v>12900</v>
      </c>
      <c r="O15" s="54">
        <v>0.23780000000000001</v>
      </c>
      <c r="P15" s="58">
        <v>0.4</v>
      </c>
    </row>
    <row r="16" spans="1:16" x14ac:dyDescent="0.2">
      <c r="A16" s="16" t="s">
        <v>23</v>
      </c>
      <c r="B16" s="3">
        <v>6</v>
      </c>
      <c r="C16" s="17">
        <v>1</v>
      </c>
      <c r="D16" s="27">
        <v>11485.277410000001</v>
      </c>
      <c r="E16" s="5">
        <v>11471.419819999999</v>
      </c>
      <c r="F16" s="37">
        <v>11450</v>
      </c>
      <c r="G16" s="38">
        <v>125</v>
      </c>
      <c r="H16" s="27">
        <v>1843.65833</v>
      </c>
      <c r="I16" s="37">
        <v>1900</v>
      </c>
      <c r="J16" s="38">
        <v>100</v>
      </c>
      <c r="K16" s="27">
        <v>10202.76959</v>
      </c>
      <c r="L16" s="5">
        <v>13027.104009999999</v>
      </c>
      <c r="M16" s="25">
        <v>9900</v>
      </c>
      <c r="N16" s="26">
        <v>12900</v>
      </c>
      <c r="O16" s="54">
        <v>0.24754999999999999</v>
      </c>
      <c r="P16" s="58">
        <v>0.4</v>
      </c>
    </row>
    <row r="17" spans="1:16" x14ac:dyDescent="0.2">
      <c r="A17" s="16" t="s">
        <v>23</v>
      </c>
      <c r="B17" s="3">
        <v>7</v>
      </c>
      <c r="C17" s="17">
        <v>1</v>
      </c>
      <c r="D17" s="27">
        <v>11477.071459999999</v>
      </c>
      <c r="E17" s="5">
        <v>11471.84787</v>
      </c>
      <c r="F17" s="37">
        <v>11450</v>
      </c>
      <c r="G17" s="38">
        <v>125</v>
      </c>
      <c r="H17" s="27">
        <v>1898.47567</v>
      </c>
      <c r="I17" s="37">
        <v>1900</v>
      </c>
      <c r="J17" s="38">
        <v>100</v>
      </c>
      <c r="K17" s="27">
        <v>10115.45861</v>
      </c>
      <c r="L17" s="5">
        <v>13111.76728</v>
      </c>
      <c r="M17" s="25">
        <v>9900</v>
      </c>
      <c r="N17" s="26">
        <v>12900</v>
      </c>
      <c r="O17" s="54">
        <v>0.25850000000000001</v>
      </c>
      <c r="P17" s="58">
        <v>0.4</v>
      </c>
    </row>
    <row r="18" spans="1:16" x14ac:dyDescent="0.2">
      <c r="A18" s="16" t="s">
        <v>23</v>
      </c>
      <c r="B18" s="3">
        <v>8</v>
      </c>
      <c r="C18" s="17">
        <v>1</v>
      </c>
      <c r="D18" s="27">
        <v>11486.551450000001</v>
      </c>
      <c r="E18" s="5">
        <v>11466.45118</v>
      </c>
      <c r="F18" s="37">
        <v>11450</v>
      </c>
      <c r="G18" s="38">
        <v>125</v>
      </c>
      <c r="H18" s="27">
        <v>1839.0975000000001</v>
      </c>
      <c r="I18" s="37">
        <v>1900</v>
      </c>
      <c r="J18" s="38">
        <v>100</v>
      </c>
      <c r="K18" s="27">
        <v>10204.415010000001</v>
      </c>
      <c r="L18" s="5">
        <v>13032.1386</v>
      </c>
      <c r="M18" s="25">
        <v>9900</v>
      </c>
      <c r="N18" s="26">
        <v>12900</v>
      </c>
      <c r="O18" s="54">
        <v>0.21303</v>
      </c>
      <c r="P18" s="58">
        <v>0.4</v>
      </c>
    </row>
    <row r="19" spans="1:16" x14ac:dyDescent="0.2">
      <c r="A19" s="16" t="s">
        <v>23</v>
      </c>
      <c r="B19" s="3">
        <v>9</v>
      </c>
      <c r="C19" s="17">
        <v>1</v>
      </c>
      <c r="D19" s="27">
        <v>11475.63673</v>
      </c>
      <c r="E19" s="5">
        <v>11464.62838</v>
      </c>
      <c r="F19" s="37">
        <v>11450</v>
      </c>
      <c r="G19" s="38">
        <v>125</v>
      </c>
      <c r="H19" s="27">
        <v>1888.1418799999999</v>
      </c>
      <c r="I19" s="37">
        <v>1900</v>
      </c>
      <c r="J19" s="38">
        <v>100</v>
      </c>
      <c r="K19" s="27">
        <v>10134.810750000001</v>
      </c>
      <c r="L19" s="5">
        <v>13113.594220000001</v>
      </c>
      <c r="M19" s="25">
        <v>9900</v>
      </c>
      <c r="N19" s="26">
        <v>12900</v>
      </c>
      <c r="O19" s="54">
        <v>0.31379000000000001</v>
      </c>
      <c r="P19" s="58">
        <v>0.4</v>
      </c>
    </row>
    <row r="20" spans="1:16" x14ac:dyDescent="0.2">
      <c r="A20" s="16" t="s">
        <v>23</v>
      </c>
      <c r="B20" s="3">
        <v>10</v>
      </c>
      <c r="C20" s="17">
        <v>1</v>
      </c>
      <c r="D20" s="27">
        <v>11480.09302</v>
      </c>
      <c r="E20" s="5">
        <v>11458.71492</v>
      </c>
      <c r="F20" s="37">
        <v>11450</v>
      </c>
      <c r="G20" s="38">
        <v>125</v>
      </c>
      <c r="H20" s="27">
        <v>1821.9818299999999</v>
      </c>
      <c r="I20" s="37">
        <v>1900</v>
      </c>
      <c r="J20" s="38">
        <v>100</v>
      </c>
      <c r="K20" s="27">
        <v>10208.28968</v>
      </c>
      <c r="L20" s="5">
        <v>13019.97992</v>
      </c>
      <c r="M20" s="25">
        <v>9900</v>
      </c>
      <c r="N20" s="26">
        <v>12900</v>
      </c>
      <c r="O20" s="54">
        <v>0.25147999999999998</v>
      </c>
      <c r="P20" s="58">
        <v>0.4</v>
      </c>
    </row>
    <row r="21" spans="1:16" x14ac:dyDescent="0.2">
      <c r="A21" s="16" t="s">
        <v>23</v>
      </c>
      <c r="B21" s="3">
        <v>11</v>
      </c>
      <c r="C21" s="17">
        <v>1</v>
      </c>
      <c r="D21" s="27">
        <v>11476.54457</v>
      </c>
      <c r="E21" s="5">
        <v>11475.47133</v>
      </c>
      <c r="F21" s="37">
        <v>11450</v>
      </c>
      <c r="G21" s="38">
        <v>125</v>
      </c>
      <c r="H21" s="27">
        <v>1890.2659699999999</v>
      </c>
      <c r="I21" s="37">
        <v>1900</v>
      </c>
      <c r="J21" s="38">
        <v>100</v>
      </c>
      <c r="K21" s="27">
        <v>10128.62463</v>
      </c>
      <c r="L21" s="5">
        <v>13110.15619</v>
      </c>
      <c r="M21" s="25">
        <v>9900</v>
      </c>
      <c r="N21" s="26">
        <v>12900</v>
      </c>
      <c r="O21" s="54">
        <v>0.17619000000000001</v>
      </c>
      <c r="P21" s="58">
        <v>0.4</v>
      </c>
    </row>
    <row r="22" spans="1:16" x14ac:dyDescent="0.2">
      <c r="A22" s="16" t="s">
        <v>23</v>
      </c>
      <c r="B22" s="3">
        <v>12</v>
      </c>
      <c r="C22" s="17">
        <v>1</v>
      </c>
      <c r="D22" s="27">
        <v>11483.22795</v>
      </c>
      <c r="E22" s="5">
        <v>11471.05622</v>
      </c>
      <c r="F22" s="37">
        <v>11450</v>
      </c>
      <c r="G22" s="38">
        <v>125</v>
      </c>
      <c r="H22" s="27">
        <v>1827.1061400000001</v>
      </c>
      <c r="I22" s="37">
        <v>1900</v>
      </c>
      <c r="J22" s="38">
        <v>100</v>
      </c>
      <c r="K22" s="27">
        <v>10210.74221</v>
      </c>
      <c r="L22" s="5">
        <v>13045.36241</v>
      </c>
      <c r="M22" s="25">
        <v>9900</v>
      </c>
      <c r="N22" s="26">
        <v>12900</v>
      </c>
      <c r="O22" s="54">
        <v>0.19008</v>
      </c>
      <c r="P22" s="58">
        <v>0.4</v>
      </c>
    </row>
    <row r="23" spans="1:16" x14ac:dyDescent="0.2">
      <c r="A23" s="16" t="s">
        <v>23</v>
      </c>
      <c r="B23" s="3">
        <v>13</v>
      </c>
      <c r="C23" s="17">
        <v>1</v>
      </c>
      <c r="D23" s="27">
        <v>11484.72169</v>
      </c>
      <c r="E23" s="5">
        <v>11481.34582</v>
      </c>
      <c r="F23" s="37">
        <v>11450</v>
      </c>
      <c r="G23" s="38">
        <v>125</v>
      </c>
      <c r="H23" s="27">
        <v>1907.34421</v>
      </c>
      <c r="I23" s="37">
        <v>1900</v>
      </c>
      <c r="J23" s="38">
        <v>100</v>
      </c>
      <c r="K23" s="27">
        <v>10114.12379</v>
      </c>
      <c r="L23" s="5">
        <v>13112.21738</v>
      </c>
      <c r="M23" s="25">
        <v>9900</v>
      </c>
      <c r="N23" s="26">
        <v>12900</v>
      </c>
      <c r="O23" s="54">
        <v>0.23691999999999999</v>
      </c>
      <c r="P23" s="58">
        <v>0.4</v>
      </c>
    </row>
    <row r="24" spans="1:16" x14ac:dyDescent="0.2">
      <c r="A24" s="16" t="s">
        <v>23</v>
      </c>
      <c r="B24" s="3">
        <v>14</v>
      </c>
      <c r="C24" s="17">
        <v>1</v>
      </c>
      <c r="D24" s="27">
        <v>11487.36917</v>
      </c>
      <c r="E24" s="5">
        <v>11477.40746</v>
      </c>
      <c r="F24" s="37">
        <v>11450</v>
      </c>
      <c r="G24" s="38">
        <v>125</v>
      </c>
      <c r="H24" s="27">
        <v>1837.2058500000001</v>
      </c>
      <c r="I24" s="37">
        <v>1900</v>
      </c>
      <c r="J24" s="38">
        <v>100</v>
      </c>
      <c r="K24" s="27">
        <v>10205.671420000001</v>
      </c>
      <c r="L24" s="5">
        <v>13051.42842</v>
      </c>
      <c r="M24" s="25">
        <v>9900</v>
      </c>
      <c r="N24" s="26">
        <v>12900</v>
      </c>
      <c r="O24" s="54">
        <v>0.20311000000000001</v>
      </c>
      <c r="P24" s="58">
        <v>0.4</v>
      </c>
    </row>
    <row r="25" spans="1:16" x14ac:dyDescent="0.2">
      <c r="A25" s="16" t="s">
        <v>23</v>
      </c>
      <c r="B25" s="3">
        <v>15</v>
      </c>
      <c r="C25" s="17">
        <v>1</v>
      </c>
      <c r="D25" s="27">
        <v>11489.869979999999</v>
      </c>
      <c r="E25" s="5">
        <v>11481.410620000001</v>
      </c>
      <c r="F25" s="37">
        <v>11450</v>
      </c>
      <c r="G25" s="38">
        <v>125</v>
      </c>
      <c r="H25" s="27">
        <v>1919.6986899999999</v>
      </c>
      <c r="I25" s="37">
        <v>1900</v>
      </c>
      <c r="J25" s="38">
        <v>100</v>
      </c>
      <c r="K25" s="27">
        <v>10119.68937</v>
      </c>
      <c r="L25" s="5">
        <v>13102.672490000001</v>
      </c>
      <c r="M25" s="25">
        <v>9900</v>
      </c>
      <c r="N25" s="26">
        <v>12900</v>
      </c>
      <c r="O25" s="54">
        <v>0.18859999999999999</v>
      </c>
      <c r="P25" s="58">
        <v>0.4</v>
      </c>
    </row>
    <row r="26" spans="1:16" x14ac:dyDescent="0.2">
      <c r="A26" s="16" t="s">
        <v>23</v>
      </c>
      <c r="B26" s="3">
        <v>16</v>
      </c>
      <c r="C26" s="17">
        <v>1</v>
      </c>
      <c r="D26" s="27">
        <v>11490.86716</v>
      </c>
      <c r="E26" s="5">
        <v>11475.0054</v>
      </c>
      <c r="F26" s="37">
        <v>11450</v>
      </c>
      <c r="G26" s="38">
        <v>125</v>
      </c>
      <c r="H26" s="27">
        <v>1844.85457</v>
      </c>
      <c r="I26" s="37">
        <v>1900</v>
      </c>
      <c r="J26" s="38">
        <v>100</v>
      </c>
      <c r="K26" s="27">
        <v>10213.994699999999</v>
      </c>
      <c r="L26" s="5">
        <v>13061.158369999999</v>
      </c>
      <c r="M26" s="25">
        <v>9900</v>
      </c>
      <c r="N26" s="26">
        <v>12900</v>
      </c>
      <c r="O26" s="54">
        <v>0.22922999999999999</v>
      </c>
      <c r="P26" s="58">
        <v>0.4</v>
      </c>
    </row>
    <row r="27" spans="1:16" x14ac:dyDescent="0.2">
      <c r="A27" s="16" t="s">
        <v>23</v>
      </c>
      <c r="B27" s="3">
        <v>17</v>
      </c>
      <c r="C27" s="17">
        <v>1</v>
      </c>
      <c r="D27" s="27">
        <v>11491.15739</v>
      </c>
      <c r="E27" s="5">
        <v>11481.78728</v>
      </c>
      <c r="F27" s="37">
        <v>11450</v>
      </c>
      <c r="G27" s="38">
        <v>125</v>
      </c>
      <c r="H27" s="27">
        <v>1924.3569500000001</v>
      </c>
      <c r="I27" s="37">
        <v>1900</v>
      </c>
      <c r="J27" s="38">
        <v>100</v>
      </c>
      <c r="K27" s="27">
        <v>10122.318569999999</v>
      </c>
      <c r="L27" s="5">
        <v>13113.00692</v>
      </c>
      <c r="M27" s="25">
        <v>9900</v>
      </c>
      <c r="N27" s="26">
        <v>12900</v>
      </c>
      <c r="O27" s="54">
        <v>0.22584000000000001</v>
      </c>
      <c r="P27" s="58">
        <v>0.4</v>
      </c>
    </row>
    <row r="28" spans="1:16" x14ac:dyDescent="0.2">
      <c r="A28" s="16" t="s">
        <v>23</v>
      </c>
      <c r="B28" s="3">
        <v>18</v>
      </c>
      <c r="C28" s="17">
        <v>1</v>
      </c>
      <c r="D28" s="27">
        <v>11491.35483</v>
      </c>
      <c r="E28" s="5">
        <v>11479.42114</v>
      </c>
      <c r="F28" s="37">
        <v>11450</v>
      </c>
      <c r="G28" s="38">
        <v>125</v>
      </c>
      <c r="H28" s="27">
        <v>1843.4057299999999</v>
      </c>
      <c r="I28" s="37">
        <v>1900</v>
      </c>
      <c r="J28" s="38">
        <v>100</v>
      </c>
      <c r="K28" s="27">
        <v>10210.03198</v>
      </c>
      <c r="L28" s="5">
        <v>13038.60217</v>
      </c>
      <c r="M28" s="25">
        <v>9900</v>
      </c>
      <c r="N28" s="26">
        <v>12900</v>
      </c>
      <c r="O28" s="54">
        <v>0.18583</v>
      </c>
      <c r="P28" s="58">
        <v>0.4</v>
      </c>
    </row>
    <row r="29" spans="1:16" x14ac:dyDescent="0.2">
      <c r="A29" s="16" t="s">
        <v>23</v>
      </c>
      <c r="B29" s="3">
        <v>19</v>
      </c>
      <c r="C29" s="17">
        <v>1</v>
      </c>
      <c r="D29" s="27">
        <v>11488.996300000001</v>
      </c>
      <c r="E29" s="5">
        <v>11490.8334</v>
      </c>
      <c r="F29" s="37">
        <v>11450</v>
      </c>
      <c r="G29" s="38">
        <v>125</v>
      </c>
      <c r="H29" s="27">
        <v>1915.16282</v>
      </c>
      <c r="I29" s="37">
        <v>1900</v>
      </c>
      <c r="J29" s="38">
        <v>100</v>
      </c>
      <c r="K29" s="27">
        <v>10116.401809999999</v>
      </c>
      <c r="L29" s="5">
        <v>13134.570449999999</v>
      </c>
      <c r="M29" s="25">
        <v>9900</v>
      </c>
      <c r="N29" s="26">
        <v>12900</v>
      </c>
      <c r="O29" s="54">
        <v>0.18928</v>
      </c>
      <c r="P29" s="58">
        <v>0.4</v>
      </c>
    </row>
    <row r="30" spans="1:16" x14ac:dyDescent="0.2">
      <c r="A30" s="16" t="s">
        <v>23</v>
      </c>
      <c r="B30" s="3">
        <v>20</v>
      </c>
      <c r="C30" s="17">
        <v>1</v>
      </c>
      <c r="D30" s="27">
        <v>11494.686809999999</v>
      </c>
      <c r="E30" s="5">
        <v>11480.844520000001</v>
      </c>
      <c r="F30" s="37">
        <v>11450</v>
      </c>
      <c r="G30" s="38">
        <v>125</v>
      </c>
      <c r="H30" s="27">
        <v>1852.8795500000001</v>
      </c>
      <c r="I30" s="37">
        <v>1900</v>
      </c>
      <c r="J30" s="38">
        <v>100</v>
      </c>
      <c r="K30" s="27">
        <v>10208.74906</v>
      </c>
      <c r="L30" s="5">
        <v>13043.598620000001</v>
      </c>
      <c r="M30" s="25">
        <v>9900</v>
      </c>
      <c r="N30" s="26">
        <v>12900</v>
      </c>
      <c r="O30" s="54">
        <v>0.19803000000000001</v>
      </c>
      <c r="P30" s="58">
        <v>0.4</v>
      </c>
    </row>
    <row r="31" spans="1:16" x14ac:dyDescent="0.2">
      <c r="A31" s="16" t="s">
        <v>23</v>
      </c>
      <c r="B31" s="3">
        <v>21</v>
      </c>
      <c r="C31" s="17">
        <v>1</v>
      </c>
      <c r="D31" s="27">
        <v>11487.70012</v>
      </c>
      <c r="E31" s="5">
        <v>11486.30409</v>
      </c>
      <c r="F31" s="37">
        <v>11450</v>
      </c>
      <c r="G31" s="38">
        <v>125</v>
      </c>
      <c r="H31" s="27">
        <v>1914.9858400000001</v>
      </c>
      <c r="I31" s="37">
        <v>1900</v>
      </c>
      <c r="J31" s="38">
        <v>100</v>
      </c>
      <c r="K31" s="27">
        <v>10118.407810000001</v>
      </c>
      <c r="L31" s="5">
        <v>13114.51965</v>
      </c>
      <c r="M31" s="25">
        <v>9900</v>
      </c>
      <c r="N31" s="26">
        <v>12900</v>
      </c>
      <c r="O31" s="54">
        <v>0.20627999999999999</v>
      </c>
      <c r="P31" s="58">
        <v>0.4</v>
      </c>
    </row>
    <row r="32" spans="1:16" x14ac:dyDescent="0.2">
      <c r="A32" s="16" t="s">
        <v>23</v>
      </c>
      <c r="B32" s="3">
        <v>22</v>
      </c>
      <c r="C32" s="17">
        <v>1</v>
      </c>
      <c r="D32" s="27">
        <v>11491.02245</v>
      </c>
      <c r="E32" s="5">
        <v>11477.756359999999</v>
      </c>
      <c r="F32" s="37">
        <v>11450</v>
      </c>
      <c r="G32" s="38">
        <v>125</v>
      </c>
      <c r="H32" s="27">
        <v>1849.76151</v>
      </c>
      <c r="I32" s="37">
        <v>1900</v>
      </c>
      <c r="J32" s="38">
        <v>100</v>
      </c>
      <c r="K32" s="27">
        <v>10209.884260000001</v>
      </c>
      <c r="L32" s="5">
        <v>13041.348620000001</v>
      </c>
      <c r="M32" s="25">
        <v>9900</v>
      </c>
      <c r="N32" s="26">
        <v>12900</v>
      </c>
      <c r="O32" s="54">
        <v>0.20777999999999999</v>
      </c>
      <c r="P32" s="58">
        <v>0.4</v>
      </c>
    </row>
    <row r="33" spans="1:16" x14ac:dyDescent="0.2">
      <c r="A33" s="16" t="s">
        <v>23</v>
      </c>
      <c r="B33" s="3">
        <v>23</v>
      </c>
      <c r="C33" s="17">
        <v>1</v>
      </c>
      <c r="D33" s="27">
        <v>11487.06191</v>
      </c>
      <c r="E33" s="5">
        <v>11482.86168</v>
      </c>
      <c r="F33" s="37">
        <v>11450</v>
      </c>
      <c r="G33" s="38">
        <v>125</v>
      </c>
      <c r="H33" s="27">
        <v>1920.01548</v>
      </c>
      <c r="I33" s="37">
        <v>1900</v>
      </c>
      <c r="J33" s="38">
        <v>100</v>
      </c>
      <c r="K33" s="27">
        <v>10118.458479999999</v>
      </c>
      <c r="L33" s="5">
        <v>13117.908149999999</v>
      </c>
      <c r="M33" s="25">
        <v>9900</v>
      </c>
      <c r="N33" s="26">
        <v>12900</v>
      </c>
      <c r="O33" s="54">
        <v>0.20957999999999999</v>
      </c>
      <c r="P33" s="58">
        <v>0.4</v>
      </c>
    </row>
    <row r="34" spans="1:16" x14ac:dyDescent="0.2">
      <c r="A34" s="16" t="s">
        <v>23</v>
      </c>
      <c r="B34" s="3">
        <v>24</v>
      </c>
      <c r="C34" s="17">
        <v>1</v>
      </c>
      <c r="D34" s="27">
        <v>11489.339389999999</v>
      </c>
      <c r="E34" s="5">
        <v>11468.05805</v>
      </c>
      <c r="F34" s="37">
        <v>11450</v>
      </c>
      <c r="G34" s="38">
        <v>125</v>
      </c>
      <c r="H34" s="27">
        <v>1848.7119399999999</v>
      </c>
      <c r="I34" s="37">
        <v>1900</v>
      </c>
      <c r="J34" s="38">
        <v>100</v>
      </c>
      <c r="K34" s="27">
        <v>10207.79916</v>
      </c>
      <c r="L34" s="5">
        <v>13025.30596</v>
      </c>
      <c r="M34" s="25">
        <v>9900</v>
      </c>
      <c r="N34" s="26">
        <v>12900</v>
      </c>
      <c r="O34" s="54">
        <v>0.21065999999999999</v>
      </c>
      <c r="P34" s="58">
        <v>0.4</v>
      </c>
    </row>
    <row r="35" spans="1:16" x14ac:dyDescent="0.2">
      <c r="A35" s="16" t="s">
        <v>23</v>
      </c>
      <c r="B35" s="3">
        <v>25</v>
      </c>
      <c r="C35" s="17">
        <v>1</v>
      </c>
      <c r="D35" s="27">
        <v>11485.780129999999</v>
      </c>
      <c r="E35" s="5">
        <v>11482.21522</v>
      </c>
      <c r="F35" s="37">
        <v>11450</v>
      </c>
      <c r="G35" s="38">
        <v>125</v>
      </c>
      <c r="H35" s="27">
        <v>1919.5129400000001</v>
      </c>
      <c r="I35" s="37">
        <v>1900</v>
      </c>
      <c r="J35" s="38">
        <v>100</v>
      </c>
      <c r="K35" s="27">
        <v>10115.67447</v>
      </c>
      <c r="L35" s="5">
        <v>13107.51348</v>
      </c>
      <c r="M35" s="25">
        <v>9900</v>
      </c>
      <c r="N35" s="26">
        <v>12900</v>
      </c>
      <c r="O35" s="54">
        <v>0.23436999999999999</v>
      </c>
      <c r="P35" s="58">
        <v>0.4</v>
      </c>
    </row>
    <row r="36" spans="1:16" x14ac:dyDescent="0.2">
      <c r="A36" s="16" t="s">
        <v>23</v>
      </c>
      <c r="B36" s="3">
        <v>26</v>
      </c>
      <c r="C36" s="17">
        <v>1</v>
      </c>
      <c r="D36" s="27">
        <v>11487.599819999999</v>
      </c>
      <c r="E36" s="5">
        <v>11473.09533</v>
      </c>
      <c r="F36" s="37">
        <v>11450</v>
      </c>
      <c r="G36" s="38">
        <v>125</v>
      </c>
      <c r="H36" s="27">
        <v>1851.9773499999999</v>
      </c>
      <c r="I36" s="37">
        <v>1900</v>
      </c>
      <c r="J36" s="38">
        <v>100</v>
      </c>
      <c r="K36" s="27">
        <v>10208.1119</v>
      </c>
      <c r="L36" s="5">
        <v>13041.67425</v>
      </c>
      <c r="M36" s="25">
        <v>9900</v>
      </c>
      <c r="N36" s="26">
        <v>12900</v>
      </c>
      <c r="O36" s="54">
        <v>0.24798999999999999</v>
      </c>
      <c r="P36" s="58">
        <v>0.4</v>
      </c>
    </row>
    <row r="37" spans="1:16" x14ac:dyDescent="0.2">
      <c r="A37" s="16" t="s">
        <v>23</v>
      </c>
      <c r="B37" s="3">
        <v>27</v>
      </c>
      <c r="C37" s="17">
        <v>1</v>
      </c>
      <c r="D37" s="27">
        <v>11486.7171</v>
      </c>
      <c r="E37" s="5">
        <v>11483.67074</v>
      </c>
      <c r="F37" s="37">
        <v>11450</v>
      </c>
      <c r="G37" s="38">
        <v>125</v>
      </c>
      <c r="H37" s="27">
        <v>1932.7084199999999</v>
      </c>
      <c r="I37" s="37">
        <v>1900</v>
      </c>
      <c r="J37" s="38">
        <v>100</v>
      </c>
      <c r="K37" s="27">
        <v>10117.08576</v>
      </c>
      <c r="L37" s="5">
        <v>13124.45334</v>
      </c>
      <c r="M37" s="25">
        <v>9900</v>
      </c>
      <c r="N37" s="26">
        <v>12900</v>
      </c>
      <c r="O37" s="54">
        <v>0.19899</v>
      </c>
      <c r="P37" s="58">
        <v>0.4</v>
      </c>
    </row>
    <row r="38" spans="1:16" x14ac:dyDescent="0.2">
      <c r="A38" s="16" t="s">
        <v>23</v>
      </c>
      <c r="B38" s="3">
        <v>28</v>
      </c>
      <c r="C38" s="17">
        <v>1</v>
      </c>
      <c r="D38" s="27">
        <v>11486.99192</v>
      </c>
      <c r="E38" s="5">
        <v>11470.66246</v>
      </c>
      <c r="F38" s="37">
        <v>11450</v>
      </c>
      <c r="G38" s="38">
        <v>125</v>
      </c>
      <c r="H38" s="27">
        <v>1853.01485</v>
      </c>
      <c r="I38" s="37">
        <v>1900</v>
      </c>
      <c r="J38" s="38">
        <v>100</v>
      </c>
      <c r="K38" s="27">
        <v>10208.92662</v>
      </c>
      <c r="L38" s="5">
        <v>13071.04538</v>
      </c>
      <c r="M38" s="25">
        <v>9900</v>
      </c>
      <c r="N38" s="26">
        <v>12900</v>
      </c>
      <c r="O38" s="54">
        <v>0.28172999999999998</v>
      </c>
      <c r="P38" s="58">
        <v>0.4</v>
      </c>
    </row>
    <row r="39" spans="1:16" x14ac:dyDescent="0.2">
      <c r="A39" s="16" t="s">
        <v>23</v>
      </c>
      <c r="B39" s="3">
        <v>29</v>
      </c>
      <c r="C39" s="17">
        <v>1</v>
      </c>
      <c r="D39" s="27">
        <v>11482.03556</v>
      </c>
      <c r="E39" s="5">
        <v>11475.57206</v>
      </c>
      <c r="F39" s="37">
        <v>11450</v>
      </c>
      <c r="G39" s="38">
        <v>125</v>
      </c>
      <c r="H39" s="27">
        <v>1924.1489099999999</v>
      </c>
      <c r="I39" s="37">
        <v>1900</v>
      </c>
      <c r="J39" s="38">
        <v>100</v>
      </c>
      <c r="K39" s="27">
        <v>10110.785260000001</v>
      </c>
      <c r="L39" s="5">
        <v>13114.2058</v>
      </c>
      <c r="M39" s="25">
        <v>9900</v>
      </c>
      <c r="N39" s="26">
        <v>12900</v>
      </c>
      <c r="O39" s="54">
        <v>0.28776000000000002</v>
      </c>
      <c r="P39" s="58">
        <v>0.4</v>
      </c>
    </row>
    <row r="40" spans="1:16" x14ac:dyDescent="0.2">
      <c r="A40" s="16" t="s">
        <v>23</v>
      </c>
      <c r="B40" s="3">
        <v>30</v>
      </c>
      <c r="C40" s="17">
        <v>1</v>
      </c>
      <c r="D40" s="27">
        <v>11486.0586</v>
      </c>
      <c r="E40" s="5">
        <v>11475.209870000001</v>
      </c>
      <c r="F40" s="37">
        <v>11450</v>
      </c>
      <c r="G40" s="38">
        <v>125</v>
      </c>
      <c r="H40" s="27">
        <v>1857.65777</v>
      </c>
      <c r="I40" s="37">
        <v>1900</v>
      </c>
      <c r="J40" s="38">
        <v>100</v>
      </c>
      <c r="K40" s="27">
        <v>10198.313249999999</v>
      </c>
      <c r="L40" s="5">
        <v>13021.625330000001</v>
      </c>
      <c r="M40" s="25">
        <v>9900</v>
      </c>
      <c r="N40" s="26">
        <v>12900</v>
      </c>
      <c r="O40" s="54">
        <v>0.21387999999999999</v>
      </c>
      <c r="P40" s="58">
        <v>0.4</v>
      </c>
    </row>
    <row r="41" spans="1:16" x14ac:dyDescent="0.2">
      <c r="A41" s="16" t="s">
        <v>23</v>
      </c>
      <c r="B41" s="3">
        <v>31</v>
      </c>
      <c r="C41" s="17">
        <v>1</v>
      </c>
      <c r="D41" s="27">
        <v>11483.20408</v>
      </c>
      <c r="E41" s="5">
        <v>11465.05899</v>
      </c>
      <c r="F41" s="37">
        <v>11450</v>
      </c>
      <c r="G41" s="38">
        <v>125</v>
      </c>
      <c r="H41" s="27">
        <v>1931.8454099999999</v>
      </c>
      <c r="I41" s="37">
        <v>1900</v>
      </c>
      <c r="J41" s="38">
        <v>100</v>
      </c>
      <c r="K41" s="27">
        <v>10106.98813</v>
      </c>
      <c r="L41" s="5">
        <v>13107.2601</v>
      </c>
      <c r="M41" s="25">
        <v>9900</v>
      </c>
      <c r="N41" s="26">
        <v>12900</v>
      </c>
      <c r="O41" s="54">
        <v>0.24811</v>
      </c>
      <c r="P41" s="58">
        <v>0.4</v>
      </c>
    </row>
    <row r="42" spans="1:16" x14ac:dyDescent="0.2">
      <c r="A42" s="16" t="s">
        <v>23</v>
      </c>
      <c r="B42" s="3">
        <v>32</v>
      </c>
      <c r="C42" s="17">
        <v>1</v>
      </c>
      <c r="D42" s="27">
        <v>11484.036840000001</v>
      </c>
      <c r="E42" s="5">
        <v>11464.292509999999</v>
      </c>
      <c r="F42" s="37">
        <v>11450</v>
      </c>
      <c r="G42" s="38">
        <v>125</v>
      </c>
      <c r="H42" s="27">
        <v>1855.83329</v>
      </c>
      <c r="I42" s="37">
        <v>1900</v>
      </c>
      <c r="J42" s="38">
        <v>100</v>
      </c>
      <c r="K42" s="27">
        <v>10201.74934</v>
      </c>
      <c r="L42" s="5">
        <v>13055.98149</v>
      </c>
      <c r="M42" s="25">
        <v>9900</v>
      </c>
      <c r="N42" s="26">
        <v>12900</v>
      </c>
      <c r="O42" s="54">
        <v>0.25133</v>
      </c>
      <c r="P42" s="58">
        <v>0.4</v>
      </c>
    </row>
    <row r="43" spans="1:16" x14ac:dyDescent="0.2">
      <c r="A43" s="16" t="s">
        <v>23</v>
      </c>
      <c r="B43" s="3">
        <v>1</v>
      </c>
      <c r="C43" s="17">
        <v>2</v>
      </c>
      <c r="D43" s="27">
        <v>11463.96206</v>
      </c>
      <c r="E43" s="5">
        <v>11459.768539999999</v>
      </c>
      <c r="F43" s="37">
        <v>11450</v>
      </c>
      <c r="G43" s="38">
        <v>125</v>
      </c>
      <c r="H43" s="27">
        <v>1892.19668</v>
      </c>
      <c r="I43" s="37">
        <v>1900</v>
      </c>
      <c r="J43" s="38">
        <v>100</v>
      </c>
      <c r="K43" s="27">
        <v>10096.17966</v>
      </c>
      <c r="L43" s="5">
        <v>13106.501259999999</v>
      </c>
      <c r="M43" s="25">
        <v>9900</v>
      </c>
      <c r="N43" s="26">
        <v>12900</v>
      </c>
      <c r="O43" s="54">
        <v>0.25296000000000002</v>
      </c>
      <c r="P43" s="58">
        <v>0.4</v>
      </c>
    </row>
    <row r="44" spans="1:16" x14ac:dyDescent="0.2">
      <c r="A44" s="16" t="s">
        <v>23</v>
      </c>
      <c r="B44" s="3">
        <v>2</v>
      </c>
      <c r="C44" s="17">
        <v>2</v>
      </c>
      <c r="D44" s="27">
        <v>11473.24885</v>
      </c>
      <c r="E44" s="5">
        <v>11461.5465</v>
      </c>
      <c r="F44" s="37">
        <v>11450</v>
      </c>
      <c r="G44" s="38">
        <v>125</v>
      </c>
      <c r="H44" s="27">
        <v>1826.7571</v>
      </c>
      <c r="I44" s="37">
        <v>1900</v>
      </c>
      <c r="J44" s="38">
        <v>100</v>
      </c>
      <c r="K44" s="27">
        <v>10207.9663</v>
      </c>
      <c r="L44" s="5">
        <v>13049.89386</v>
      </c>
      <c r="M44" s="25">
        <v>9900</v>
      </c>
      <c r="N44" s="26">
        <v>12900</v>
      </c>
      <c r="O44" s="54">
        <v>0.19592999999999999</v>
      </c>
      <c r="P44" s="58">
        <v>0.4</v>
      </c>
    </row>
    <row r="45" spans="1:16" x14ac:dyDescent="0.2">
      <c r="A45" s="16" t="s">
        <v>23</v>
      </c>
      <c r="B45" s="3">
        <v>3</v>
      </c>
      <c r="C45" s="17">
        <v>2</v>
      </c>
      <c r="D45" s="27">
        <v>11464.608099999999</v>
      </c>
      <c r="E45" s="5">
        <v>11463.06991</v>
      </c>
      <c r="F45" s="37">
        <v>11450</v>
      </c>
      <c r="G45" s="38">
        <v>125</v>
      </c>
      <c r="H45" s="27">
        <v>1888.13662</v>
      </c>
      <c r="I45" s="37">
        <v>1900</v>
      </c>
      <c r="J45" s="38">
        <v>100</v>
      </c>
      <c r="K45" s="27">
        <v>10119.57526</v>
      </c>
      <c r="L45" s="5">
        <v>13117.78882</v>
      </c>
      <c r="M45" s="25">
        <v>9900</v>
      </c>
      <c r="N45" s="26">
        <v>12900</v>
      </c>
      <c r="O45" s="54">
        <v>0.21804999999999999</v>
      </c>
      <c r="P45" s="58">
        <v>0.4</v>
      </c>
    </row>
    <row r="46" spans="1:16" x14ac:dyDescent="0.2">
      <c r="A46" s="16" t="s">
        <v>23</v>
      </c>
      <c r="B46" s="3">
        <v>4</v>
      </c>
      <c r="C46" s="17">
        <v>2</v>
      </c>
      <c r="D46" s="27">
        <v>11477.54196</v>
      </c>
      <c r="E46" s="5">
        <v>11464.632960000001</v>
      </c>
      <c r="F46" s="37">
        <v>11450</v>
      </c>
      <c r="G46" s="38">
        <v>125</v>
      </c>
      <c r="H46" s="27">
        <v>1831.8716400000001</v>
      </c>
      <c r="I46" s="37">
        <v>1900</v>
      </c>
      <c r="J46" s="38">
        <v>100</v>
      </c>
      <c r="K46" s="27">
        <v>10206.258669999999</v>
      </c>
      <c r="L46" s="5">
        <v>13063.463879999999</v>
      </c>
      <c r="M46" s="25">
        <v>9900</v>
      </c>
      <c r="N46" s="26">
        <v>12900</v>
      </c>
      <c r="O46" s="54">
        <v>0.21245</v>
      </c>
      <c r="P46" s="58">
        <v>0.4</v>
      </c>
    </row>
    <row r="47" spans="1:16" x14ac:dyDescent="0.2">
      <c r="A47" s="16" t="s">
        <v>23</v>
      </c>
      <c r="B47" s="3">
        <v>5</v>
      </c>
      <c r="C47" s="17">
        <v>2</v>
      </c>
      <c r="D47" s="27">
        <v>11470.67985</v>
      </c>
      <c r="E47" s="5">
        <v>11466.36874</v>
      </c>
      <c r="F47" s="37">
        <v>11450</v>
      </c>
      <c r="G47" s="38">
        <v>125</v>
      </c>
      <c r="H47" s="27">
        <v>1894.2167199999999</v>
      </c>
      <c r="I47" s="37">
        <v>1900</v>
      </c>
      <c r="J47" s="38">
        <v>100</v>
      </c>
      <c r="K47" s="27">
        <v>10111.1548</v>
      </c>
      <c r="L47" s="5">
        <v>13114.02708</v>
      </c>
      <c r="M47" s="25">
        <v>9900</v>
      </c>
      <c r="N47" s="26">
        <v>12900</v>
      </c>
      <c r="O47" s="54">
        <v>0.23987</v>
      </c>
      <c r="P47" s="58">
        <v>0.4</v>
      </c>
    </row>
    <row r="48" spans="1:16" x14ac:dyDescent="0.2">
      <c r="A48" s="16" t="s">
        <v>23</v>
      </c>
      <c r="B48" s="3">
        <v>6</v>
      </c>
      <c r="C48" s="17">
        <v>2</v>
      </c>
      <c r="D48" s="27">
        <v>11485.19982</v>
      </c>
      <c r="E48" s="5">
        <v>11471.63025</v>
      </c>
      <c r="F48" s="37">
        <v>11450</v>
      </c>
      <c r="G48" s="38">
        <v>125</v>
      </c>
      <c r="H48" s="27">
        <v>1843.49792</v>
      </c>
      <c r="I48" s="37">
        <v>1900</v>
      </c>
      <c r="J48" s="38">
        <v>100</v>
      </c>
      <c r="K48" s="27">
        <v>10202.937040000001</v>
      </c>
      <c r="L48" s="5">
        <v>13027.750169999999</v>
      </c>
      <c r="M48" s="25">
        <v>9900</v>
      </c>
      <c r="N48" s="26">
        <v>12900</v>
      </c>
      <c r="O48" s="54">
        <v>0.24590999999999999</v>
      </c>
      <c r="P48" s="58">
        <v>0.4</v>
      </c>
    </row>
    <row r="49" spans="1:16" x14ac:dyDescent="0.2">
      <c r="A49" s="16" t="s">
        <v>23</v>
      </c>
      <c r="B49" s="3">
        <v>7</v>
      </c>
      <c r="C49" s="17">
        <v>2</v>
      </c>
      <c r="D49" s="27">
        <v>11477.125959999999</v>
      </c>
      <c r="E49" s="5">
        <v>11471.482599999999</v>
      </c>
      <c r="F49" s="37">
        <v>11450</v>
      </c>
      <c r="G49" s="38">
        <v>125</v>
      </c>
      <c r="H49" s="27">
        <v>1898.5763300000001</v>
      </c>
      <c r="I49" s="37">
        <v>1900</v>
      </c>
      <c r="J49" s="38">
        <v>100</v>
      </c>
      <c r="K49" s="27">
        <v>10114.129989999999</v>
      </c>
      <c r="L49" s="5">
        <v>13110.10779</v>
      </c>
      <c r="M49" s="25">
        <v>9900</v>
      </c>
      <c r="N49" s="26">
        <v>12900</v>
      </c>
      <c r="O49" s="54">
        <v>0.26061000000000001</v>
      </c>
      <c r="P49" s="58">
        <v>0.4</v>
      </c>
    </row>
    <row r="50" spans="1:16" x14ac:dyDescent="0.2">
      <c r="A50" s="16" t="s">
        <v>23</v>
      </c>
      <c r="B50" s="3">
        <v>8</v>
      </c>
      <c r="C50" s="17">
        <v>2</v>
      </c>
      <c r="D50" s="27">
        <v>11486.48184</v>
      </c>
      <c r="E50" s="5">
        <v>11466.40451</v>
      </c>
      <c r="F50" s="37">
        <v>11450</v>
      </c>
      <c r="G50" s="38">
        <v>125</v>
      </c>
      <c r="H50" s="27">
        <v>1839.0205599999999</v>
      </c>
      <c r="I50" s="37">
        <v>1900</v>
      </c>
      <c r="J50" s="38">
        <v>100</v>
      </c>
      <c r="K50" s="27">
        <v>10204.60608</v>
      </c>
      <c r="L50" s="5">
        <v>13034.40667</v>
      </c>
      <c r="M50" s="25">
        <v>9900</v>
      </c>
      <c r="N50" s="26">
        <v>12900</v>
      </c>
      <c r="O50" s="54">
        <v>0.21210999999999999</v>
      </c>
      <c r="P50" s="58">
        <v>0.4</v>
      </c>
    </row>
    <row r="51" spans="1:16" x14ac:dyDescent="0.2">
      <c r="A51" s="16" t="s">
        <v>23</v>
      </c>
      <c r="B51" s="3">
        <v>9</v>
      </c>
      <c r="C51" s="17">
        <v>2</v>
      </c>
      <c r="D51" s="27">
        <v>11475.56936</v>
      </c>
      <c r="E51" s="5">
        <v>11464.540789999999</v>
      </c>
      <c r="F51" s="37">
        <v>11450</v>
      </c>
      <c r="G51" s="38">
        <v>125</v>
      </c>
      <c r="H51" s="27">
        <v>1887.9894999999999</v>
      </c>
      <c r="I51" s="37">
        <v>1900</v>
      </c>
      <c r="J51" s="38">
        <v>100</v>
      </c>
      <c r="K51" s="27">
        <v>10134.14999</v>
      </c>
      <c r="L51" s="5">
        <v>13115.32051</v>
      </c>
      <c r="M51" s="25">
        <v>9900</v>
      </c>
      <c r="N51" s="26">
        <v>12900</v>
      </c>
      <c r="O51" s="54">
        <v>0.31429000000000001</v>
      </c>
      <c r="P51" s="58">
        <v>0.4</v>
      </c>
    </row>
    <row r="52" spans="1:16" x14ac:dyDescent="0.2">
      <c r="A52" s="16" t="s">
        <v>23</v>
      </c>
      <c r="B52" s="3">
        <v>10</v>
      </c>
      <c r="C52" s="17">
        <v>2</v>
      </c>
      <c r="D52" s="27">
        <v>11480.13567</v>
      </c>
      <c r="E52" s="5">
        <v>11459.074780000001</v>
      </c>
      <c r="F52" s="37">
        <v>11450</v>
      </c>
      <c r="G52" s="38">
        <v>125</v>
      </c>
      <c r="H52" s="27">
        <v>1822.0676100000001</v>
      </c>
      <c r="I52" s="37">
        <v>1900</v>
      </c>
      <c r="J52" s="38">
        <v>100</v>
      </c>
      <c r="K52" s="27">
        <v>10208.139730000001</v>
      </c>
      <c r="L52" s="5">
        <v>13020.185310000001</v>
      </c>
      <c r="M52" s="25">
        <v>9900</v>
      </c>
      <c r="N52" s="26">
        <v>12900</v>
      </c>
      <c r="O52" s="54">
        <v>0.25064999999999998</v>
      </c>
      <c r="P52" s="58">
        <v>0.4</v>
      </c>
    </row>
    <row r="53" spans="1:16" x14ac:dyDescent="0.2">
      <c r="A53" s="16" t="s">
        <v>23</v>
      </c>
      <c r="B53" s="3">
        <v>11</v>
      </c>
      <c r="C53" s="17">
        <v>2</v>
      </c>
      <c r="D53" s="27">
        <v>11476.557769999999</v>
      </c>
      <c r="E53" s="5">
        <v>11475.556689999999</v>
      </c>
      <c r="F53" s="37">
        <v>11450</v>
      </c>
      <c r="G53" s="38">
        <v>125</v>
      </c>
      <c r="H53" s="27">
        <v>1890.24767</v>
      </c>
      <c r="I53" s="37">
        <v>1900</v>
      </c>
      <c r="J53" s="38">
        <v>100</v>
      </c>
      <c r="K53" s="27">
        <v>10128.01037</v>
      </c>
      <c r="L53" s="5">
        <v>13112.285169999999</v>
      </c>
      <c r="M53" s="25">
        <v>9900</v>
      </c>
      <c r="N53" s="26">
        <v>12900</v>
      </c>
      <c r="O53" s="54">
        <v>0.17485999999999999</v>
      </c>
      <c r="P53" s="58">
        <v>0.4</v>
      </c>
    </row>
    <row r="54" spans="1:16" x14ac:dyDescent="0.2">
      <c r="A54" s="16" t="s">
        <v>23</v>
      </c>
      <c r="B54" s="3">
        <v>12</v>
      </c>
      <c r="C54" s="17">
        <v>2</v>
      </c>
      <c r="D54" s="27">
        <v>11483.23934</v>
      </c>
      <c r="E54" s="5">
        <v>11471.12069</v>
      </c>
      <c r="F54" s="37">
        <v>11450</v>
      </c>
      <c r="G54" s="38">
        <v>125</v>
      </c>
      <c r="H54" s="27">
        <v>1827.1411900000001</v>
      </c>
      <c r="I54" s="37">
        <v>1900</v>
      </c>
      <c r="J54" s="38">
        <v>100</v>
      </c>
      <c r="K54" s="27">
        <v>10210.59575</v>
      </c>
      <c r="L54" s="5">
        <v>13049.669620000001</v>
      </c>
      <c r="M54" s="25">
        <v>9900</v>
      </c>
      <c r="N54" s="26">
        <v>12900</v>
      </c>
      <c r="O54" s="54">
        <v>0.19003999999999999</v>
      </c>
      <c r="P54" s="58">
        <v>0.4</v>
      </c>
    </row>
    <row r="55" spans="1:16" x14ac:dyDescent="0.2">
      <c r="A55" s="16" t="s">
        <v>23</v>
      </c>
      <c r="B55" s="3">
        <v>13</v>
      </c>
      <c r="C55" s="17">
        <v>2</v>
      </c>
      <c r="D55" s="27">
        <v>11484.67402</v>
      </c>
      <c r="E55" s="5">
        <v>11481.57699</v>
      </c>
      <c r="F55" s="37">
        <v>11450</v>
      </c>
      <c r="G55" s="38">
        <v>125</v>
      </c>
      <c r="H55" s="27">
        <v>1907.33475</v>
      </c>
      <c r="I55" s="37">
        <v>1900</v>
      </c>
      <c r="J55" s="38">
        <v>100</v>
      </c>
      <c r="K55" s="27">
        <v>10114.65926</v>
      </c>
      <c r="L55" s="5">
        <v>13112.214959999999</v>
      </c>
      <c r="M55" s="25">
        <v>9900</v>
      </c>
      <c r="N55" s="26">
        <v>12900</v>
      </c>
      <c r="O55" s="54">
        <v>0.23851</v>
      </c>
      <c r="P55" s="58">
        <v>0.4</v>
      </c>
    </row>
    <row r="56" spans="1:16" x14ac:dyDescent="0.2">
      <c r="A56" s="16" t="s">
        <v>23</v>
      </c>
      <c r="B56" s="3">
        <v>14</v>
      </c>
      <c r="C56" s="17">
        <v>2</v>
      </c>
      <c r="D56" s="27">
        <v>11487.402309999999</v>
      </c>
      <c r="E56" s="5">
        <v>11477.52686</v>
      </c>
      <c r="F56" s="37">
        <v>11450</v>
      </c>
      <c r="G56" s="38">
        <v>125</v>
      </c>
      <c r="H56" s="27">
        <v>1837.31925</v>
      </c>
      <c r="I56" s="37">
        <v>1900</v>
      </c>
      <c r="J56" s="38">
        <v>100</v>
      </c>
      <c r="K56" s="27">
        <v>10205.613530000001</v>
      </c>
      <c r="L56" s="5">
        <v>13050.60902</v>
      </c>
      <c r="M56" s="25">
        <v>9900</v>
      </c>
      <c r="N56" s="26">
        <v>12900</v>
      </c>
      <c r="O56" s="54">
        <v>0.20158000000000001</v>
      </c>
      <c r="P56" s="58">
        <v>0.4</v>
      </c>
    </row>
    <row r="57" spans="1:16" x14ac:dyDescent="0.2">
      <c r="A57" s="16" t="s">
        <v>23</v>
      </c>
      <c r="B57" s="3">
        <v>15</v>
      </c>
      <c r="C57" s="17">
        <v>2</v>
      </c>
      <c r="D57" s="27">
        <v>11489.960209999999</v>
      </c>
      <c r="E57" s="5">
        <v>11481.29881</v>
      </c>
      <c r="F57" s="37">
        <v>11450</v>
      </c>
      <c r="G57" s="38">
        <v>125</v>
      </c>
      <c r="H57" s="27">
        <v>1919.94508</v>
      </c>
      <c r="I57" s="37">
        <v>1900</v>
      </c>
      <c r="J57" s="38">
        <v>100</v>
      </c>
      <c r="K57" s="27">
        <v>10118.98914</v>
      </c>
      <c r="L57" s="5">
        <v>13103.22755</v>
      </c>
      <c r="M57" s="25">
        <v>9900</v>
      </c>
      <c r="N57" s="26">
        <v>12900</v>
      </c>
      <c r="O57" s="54">
        <v>0.19231000000000001</v>
      </c>
      <c r="P57" s="58">
        <v>0.4</v>
      </c>
    </row>
    <row r="58" spans="1:16" x14ac:dyDescent="0.2">
      <c r="A58" s="16" t="s">
        <v>23</v>
      </c>
      <c r="B58" s="3">
        <v>16</v>
      </c>
      <c r="C58" s="17">
        <v>2</v>
      </c>
      <c r="D58" s="27">
        <v>11490.93878</v>
      </c>
      <c r="E58" s="5">
        <v>11475.108850000001</v>
      </c>
      <c r="F58" s="37">
        <v>11450</v>
      </c>
      <c r="G58" s="38">
        <v>125</v>
      </c>
      <c r="H58" s="27">
        <v>1845.1055699999999</v>
      </c>
      <c r="I58" s="37">
        <v>1900</v>
      </c>
      <c r="J58" s="38">
        <v>100</v>
      </c>
      <c r="K58" s="27">
        <v>10213.560729999999</v>
      </c>
      <c r="L58" s="5">
        <v>13061.581840000001</v>
      </c>
      <c r="M58" s="25">
        <v>9900</v>
      </c>
      <c r="N58" s="26">
        <v>12900</v>
      </c>
      <c r="O58" s="54">
        <v>0.22992000000000001</v>
      </c>
      <c r="P58" s="58">
        <v>0.4</v>
      </c>
    </row>
    <row r="59" spans="1:16" x14ac:dyDescent="0.2">
      <c r="A59" s="16" t="s">
        <v>23</v>
      </c>
      <c r="B59" s="3">
        <v>17</v>
      </c>
      <c r="C59" s="17">
        <v>2</v>
      </c>
      <c r="D59" s="27">
        <v>11491.062840000001</v>
      </c>
      <c r="E59" s="5">
        <v>11481.570170000001</v>
      </c>
      <c r="F59" s="37">
        <v>11450</v>
      </c>
      <c r="G59" s="38">
        <v>125</v>
      </c>
      <c r="H59" s="27">
        <v>1924.14879</v>
      </c>
      <c r="I59" s="37">
        <v>1900</v>
      </c>
      <c r="J59" s="38">
        <v>100</v>
      </c>
      <c r="K59" s="27">
        <v>10121.583070000001</v>
      </c>
      <c r="L59" s="5">
        <v>13113.95729</v>
      </c>
      <c r="M59" s="25">
        <v>9900</v>
      </c>
      <c r="N59" s="26">
        <v>12900</v>
      </c>
      <c r="O59" s="54">
        <v>0.22677</v>
      </c>
      <c r="P59" s="58">
        <v>0.4</v>
      </c>
    </row>
    <row r="60" spans="1:16" x14ac:dyDescent="0.2">
      <c r="A60" s="16" t="s">
        <v>23</v>
      </c>
      <c r="B60" s="3">
        <v>18</v>
      </c>
      <c r="C60" s="17">
        <v>2</v>
      </c>
      <c r="D60" s="27">
        <v>11491.371590000001</v>
      </c>
      <c r="E60" s="5">
        <v>11480.05717</v>
      </c>
      <c r="F60" s="37">
        <v>11450</v>
      </c>
      <c r="G60" s="38">
        <v>125</v>
      </c>
      <c r="H60" s="27">
        <v>1843.4704400000001</v>
      </c>
      <c r="I60" s="37">
        <v>1900</v>
      </c>
      <c r="J60" s="38">
        <v>100</v>
      </c>
      <c r="K60" s="27">
        <v>10210.13954</v>
      </c>
      <c r="L60" s="5">
        <v>13037.797570000001</v>
      </c>
      <c r="M60" s="25">
        <v>9900</v>
      </c>
      <c r="N60" s="26">
        <v>12900</v>
      </c>
      <c r="O60" s="54">
        <v>0.18675</v>
      </c>
      <c r="P60" s="58">
        <v>0.4</v>
      </c>
    </row>
    <row r="61" spans="1:16" x14ac:dyDescent="0.2">
      <c r="A61" s="16" t="s">
        <v>23</v>
      </c>
      <c r="B61" s="3">
        <v>19</v>
      </c>
      <c r="C61" s="17">
        <v>2</v>
      </c>
      <c r="D61" s="27">
        <v>11489.01324</v>
      </c>
      <c r="E61" s="5">
        <v>11490.73883</v>
      </c>
      <c r="F61" s="37">
        <v>11450</v>
      </c>
      <c r="G61" s="38">
        <v>125</v>
      </c>
      <c r="H61" s="27">
        <v>1915.1461300000001</v>
      </c>
      <c r="I61" s="37">
        <v>1900</v>
      </c>
      <c r="J61" s="38">
        <v>100</v>
      </c>
      <c r="K61" s="27">
        <v>10116.798479999999</v>
      </c>
      <c r="L61" s="5">
        <v>13136.9452</v>
      </c>
      <c r="M61" s="25">
        <v>9900</v>
      </c>
      <c r="N61" s="26">
        <v>12900</v>
      </c>
      <c r="O61" s="54">
        <v>0.19356000000000001</v>
      </c>
      <c r="P61" s="58">
        <v>0.4</v>
      </c>
    </row>
    <row r="62" spans="1:16" x14ac:dyDescent="0.2">
      <c r="A62" s="16" t="s">
        <v>23</v>
      </c>
      <c r="B62" s="3">
        <v>20</v>
      </c>
      <c r="C62" s="17">
        <v>2</v>
      </c>
      <c r="D62" s="27">
        <v>11494.67894</v>
      </c>
      <c r="E62" s="5">
        <v>11480.71135</v>
      </c>
      <c r="F62" s="37">
        <v>11450</v>
      </c>
      <c r="G62" s="38">
        <v>125</v>
      </c>
      <c r="H62" s="27">
        <v>1852.84681</v>
      </c>
      <c r="I62" s="37">
        <v>1900</v>
      </c>
      <c r="J62" s="38">
        <v>100</v>
      </c>
      <c r="K62" s="27">
        <v>10207.884819999999</v>
      </c>
      <c r="L62" s="5">
        <v>13043.34124</v>
      </c>
      <c r="M62" s="25">
        <v>9900</v>
      </c>
      <c r="N62" s="26">
        <v>12900</v>
      </c>
      <c r="O62" s="54">
        <v>0.19661999999999999</v>
      </c>
      <c r="P62" s="58">
        <v>0.4</v>
      </c>
    </row>
    <row r="63" spans="1:16" x14ac:dyDescent="0.2">
      <c r="A63" s="16" t="s">
        <v>23</v>
      </c>
      <c r="B63" s="3">
        <v>21</v>
      </c>
      <c r="C63" s="17">
        <v>2</v>
      </c>
      <c r="D63" s="27">
        <v>11487.65871</v>
      </c>
      <c r="E63" s="5">
        <v>11486.55818</v>
      </c>
      <c r="F63" s="37">
        <v>11450</v>
      </c>
      <c r="G63" s="38">
        <v>125</v>
      </c>
      <c r="H63" s="27">
        <v>1914.85456</v>
      </c>
      <c r="I63" s="37">
        <v>1900</v>
      </c>
      <c r="J63" s="38">
        <v>100</v>
      </c>
      <c r="K63" s="27">
        <v>10117.46704</v>
      </c>
      <c r="L63" s="5">
        <v>13117.162050000001</v>
      </c>
      <c r="M63" s="25">
        <v>9900</v>
      </c>
      <c r="N63" s="26">
        <v>12900</v>
      </c>
      <c r="O63" s="54">
        <v>0.20796000000000001</v>
      </c>
      <c r="P63" s="58">
        <v>0.4</v>
      </c>
    </row>
    <row r="64" spans="1:16" x14ac:dyDescent="0.2">
      <c r="A64" s="16" t="s">
        <v>23</v>
      </c>
      <c r="B64" s="3">
        <v>22</v>
      </c>
      <c r="C64" s="17">
        <v>2</v>
      </c>
      <c r="D64" s="27">
        <v>11491.039210000001</v>
      </c>
      <c r="E64" s="5">
        <v>11477.92203</v>
      </c>
      <c r="F64" s="37">
        <v>11450</v>
      </c>
      <c r="G64" s="38">
        <v>125</v>
      </c>
      <c r="H64" s="27">
        <v>1849.8420699999999</v>
      </c>
      <c r="I64" s="37">
        <v>1900</v>
      </c>
      <c r="J64" s="38">
        <v>100</v>
      </c>
      <c r="K64" s="27">
        <v>10209.975630000001</v>
      </c>
      <c r="L64" s="5">
        <v>13040.320299999999</v>
      </c>
      <c r="M64" s="25">
        <v>9900</v>
      </c>
      <c r="N64" s="26">
        <v>12900</v>
      </c>
      <c r="O64" s="54">
        <v>0.2069</v>
      </c>
      <c r="P64" s="58">
        <v>0.4</v>
      </c>
    </row>
    <row r="65" spans="1:17" x14ac:dyDescent="0.2">
      <c r="A65" s="16" t="s">
        <v>23</v>
      </c>
      <c r="B65" s="3">
        <v>23</v>
      </c>
      <c r="C65" s="17">
        <v>2</v>
      </c>
      <c r="D65" s="27">
        <v>11487.14869</v>
      </c>
      <c r="E65" s="5">
        <v>11483.16491</v>
      </c>
      <c r="F65" s="37">
        <v>11450</v>
      </c>
      <c r="G65" s="38">
        <v>125</v>
      </c>
      <c r="H65" s="27">
        <v>1920.21397</v>
      </c>
      <c r="I65" s="37">
        <v>1900</v>
      </c>
      <c r="J65" s="38">
        <v>100</v>
      </c>
      <c r="K65" s="27">
        <v>10118.89299</v>
      </c>
      <c r="L65" s="5">
        <v>13118.74345</v>
      </c>
      <c r="M65" s="25">
        <v>9900</v>
      </c>
      <c r="N65" s="26">
        <v>12900</v>
      </c>
      <c r="O65" s="54">
        <v>0.20532</v>
      </c>
      <c r="P65" s="58">
        <v>0.4</v>
      </c>
    </row>
    <row r="66" spans="1:17" x14ac:dyDescent="0.2">
      <c r="A66" s="16" t="s">
        <v>23</v>
      </c>
      <c r="B66" s="3">
        <v>24</v>
      </c>
      <c r="C66" s="17">
        <v>2</v>
      </c>
      <c r="D66" s="27">
        <v>11489.37204</v>
      </c>
      <c r="E66" s="5">
        <v>11468.270039999999</v>
      </c>
      <c r="F66" s="37">
        <v>11450</v>
      </c>
      <c r="G66" s="38">
        <v>125</v>
      </c>
      <c r="H66" s="27">
        <v>1848.82078</v>
      </c>
      <c r="I66" s="37">
        <v>1900</v>
      </c>
      <c r="J66" s="38">
        <v>100</v>
      </c>
      <c r="K66" s="27">
        <v>10207.843419999999</v>
      </c>
      <c r="L66" s="5">
        <v>13024.99382</v>
      </c>
      <c r="M66" s="25">
        <v>9900</v>
      </c>
      <c r="N66" s="26">
        <v>12900</v>
      </c>
      <c r="O66" s="54">
        <v>0.21135000000000001</v>
      </c>
      <c r="P66" s="58">
        <v>0.4</v>
      </c>
    </row>
    <row r="67" spans="1:17" x14ac:dyDescent="0.2">
      <c r="A67" s="16" t="s">
        <v>23</v>
      </c>
      <c r="B67" s="3">
        <v>25</v>
      </c>
      <c r="C67" s="17">
        <v>2</v>
      </c>
      <c r="D67" s="27">
        <v>11485.77101</v>
      </c>
      <c r="E67" s="5">
        <v>11482.42295</v>
      </c>
      <c r="F67" s="37">
        <v>11450</v>
      </c>
      <c r="G67" s="38">
        <v>125</v>
      </c>
      <c r="H67" s="27">
        <v>1919.45838</v>
      </c>
      <c r="I67" s="37">
        <v>1900</v>
      </c>
      <c r="J67" s="38">
        <v>100</v>
      </c>
      <c r="K67" s="27">
        <v>10115.184939999999</v>
      </c>
      <c r="L67" s="5">
        <v>13107.77144</v>
      </c>
      <c r="M67" s="25">
        <v>9900</v>
      </c>
      <c r="N67" s="26">
        <v>12900</v>
      </c>
      <c r="O67" s="54">
        <v>0.23372000000000001</v>
      </c>
      <c r="P67" s="58">
        <v>0.4</v>
      </c>
    </row>
    <row r="68" spans="1:17" x14ac:dyDescent="0.2">
      <c r="A68" s="16" t="s">
        <v>23</v>
      </c>
      <c r="B68" s="3">
        <v>26</v>
      </c>
      <c r="C68" s="17">
        <v>2</v>
      </c>
      <c r="D68" s="27">
        <v>11487.62112</v>
      </c>
      <c r="E68" s="5">
        <v>11472.942580000001</v>
      </c>
      <c r="F68" s="37">
        <v>11450</v>
      </c>
      <c r="G68" s="38">
        <v>125</v>
      </c>
      <c r="H68" s="27">
        <v>1852.0269499999999</v>
      </c>
      <c r="I68" s="37">
        <v>1900</v>
      </c>
      <c r="J68" s="38">
        <v>100</v>
      </c>
      <c r="K68" s="27">
        <v>10208.58806</v>
      </c>
      <c r="L68" s="5">
        <v>13042.412969999999</v>
      </c>
      <c r="M68" s="25">
        <v>9900</v>
      </c>
      <c r="N68" s="26">
        <v>12900</v>
      </c>
      <c r="O68" s="54">
        <v>0.25113000000000002</v>
      </c>
      <c r="P68" s="58">
        <v>0.4</v>
      </c>
    </row>
    <row r="69" spans="1:17" x14ac:dyDescent="0.2">
      <c r="A69" s="16" t="s">
        <v>23</v>
      </c>
      <c r="B69" s="3">
        <v>27</v>
      </c>
      <c r="C69" s="17">
        <v>2</v>
      </c>
      <c r="D69" s="27">
        <v>11486.596530000001</v>
      </c>
      <c r="E69" s="5">
        <v>11483.693139999999</v>
      </c>
      <c r="F69" s="37">
        <v>11450</v>
      </c>
      <c r="G69" s="38">
        <v>125</v>
      </c>
      <c r="H69" s="27">
        <v>1932.4223</v>
      </c>
      <c r="I69" s="37">
        <v>1900</v>
      </c>
      <c r="J69" s="38">
        <v>100</v>
      </c>
      <c r="K69" s="27">
        <v>10116.29507</v>
      </c>
      <c r="L69" s="5">
        <v>13125.048559999999</v>
      </c>
      <c r="M69" s="25">
        <v>9900</v>
      </c>
      <c r="N69" s="26">
        <v>12900</v>
      </c>
      <c r="O69" s="54">
        <v>0.20029</v>
      </c>
      <c r="P69" s="58">
        <v>0.4</v>
      </c>
    </row>
    <row r="70" spans="1:17" x14ac:dyDescent="0.2">
      <c r="A70" s="16" t="s">
        <v>23</v>
      </c>
      <c r="B70" s="3">
        <v>28</v>
      </c>
      <c r="C70" s="17">
        <v>2</v>
      </c>
      <c r="D70" s="27">
        <v>11487.031639999999</v>
      </c>
      <c r="E70" s="5">
        <v>11470.0425</v>
      </c>
      <c r="F70" s="37">
        <v>11450</v>
      </c>
      <c r="G70" s="38">
        <v>125</v>
      </c>
      <c r="H70" s="27">
        <v>1853.08602</v>
      </c>
      <c r="I70" s="37">
        <v>1900</v>
      </c>
      <c r="J70" s="38">
        <v>100</v>
      </c>
      <c r="K70" s="27">
        <v>10209.639939999999</v>
      </c>
      <c r="L70" s="5">
        <v>13067.39237</v>
      </c>
      <c r="M70" s="25">
        <v>9900</v>
      </c>
      <c r="N70" s="26">
        <v>12900</v>
      </c>
      <c r="O70" s="54">
        <v>0.28500999999999999</v>
      </c>
      <c r="P70" s="58">
        <v>0.4</v>
      </c>
    </row>
    <row r="71" spans="1:17" x14ac:dyDescent="0.2">
      <c r="A71" s="16" t="s">
        <v>23</v>
      </c>
      <c r="B71" s="3">
        <v>29</v>
      </c>
      <c r="C71" s="17">
        <v>2</v>
      </c>
      <c r="D71" s="27">
        <v>11481.83239</v>
      </c>
      <c r="E71" s="5">
        <v>11475.604799999999</v>
      </c>
      <c r="F71" s="37">
        <v>11450</v>
      </c>
      <c r="G71" s="38">
        <v>125</v>
      </c>
      <c r="H71" s="27">
        <v>1923.64678</v>
      </c>
      <c r="I71" s="37">
        <v>1900</v>
      </c>
      <c r="J71" s="38">
        <v>100</v>
      </c>
      <c r="K71" s="27">
        <v>10108.96279</v>
      </c>
      <c r="L71" s="5">
        <v>13113.15847</v>
      </c>
      <c r="M71" s="25">
        <v>9900</v>
      </c>
      <c r="N71" s="26">
        <v>12900</v>
      </c>
      <c r="O71" s="54">
        <v>0.28356999999999999</v>
      </c>
      <c r="P71" s="58">
        <v>0.4</v>
      </c>
    </row>
    <row r="72" spans="1:17" x14ac:dyDescent="0.2">
      <c r="A72" s="16" t="s">
        <v>23</v>
      </c>
      <c r="B72" s="3">
        <v>30</v>
      </c>
      <c r="C72" s="17">
        <v>2</v>
      </c>
      <c r="D72" s="27">
        <v>11486.09866</v>
      </c>
      <c r="E72" s="5">
        <v>11474.84679</v>
      </c>
      <c r="F72" s="37">
        <v>11450</v>
      </c>
      <c r="G72" s="38">
        <v>125</v>
      </c>
      <c r="H72" s="27">
        <v>1857.73053</v>
      </c>
      <c r="I72" s="37">
        <v>1900</v>
      </c>
      <c r="J72" s="38">
        <v>100</v>
      </c>
      <c r="K72" s="27">
        <v>10198.333130000001</v>
      </c>
      <c r="L72" s="5">
        <v>13021.949989999999</v>
      </c>
      <c r="M72" s="25">
        <v>9900</v>
      </c>
      <c r="N72" s="26">
        <v>12900</v>
      </c>
      <c r="O72" s="54">
        <v>0.21560000000000001</v>
      </c>
      <c r="P72" s="58">
        <v>0.4</v>
      </c>
    </row>
    <row r="73" spans="1:17" x14ac:dyDescent="0.2">
      <c r="A73" s="16" t="s">
        <v>23</v>
      </c>
      <c r="B73" s="3">
        <v>31</v>
      </c>
      <c r="C73" s="17">
        <v>2</v>
      </c>
      <c r="D73" s="27">
        <v>11483.171270000001</v>
      </c>
      <c r="E73" s="5">
        <v>11465.296420000001</v>
      </c>
      <c r="F73" s="37">
        <v>11450</v>
      </c>
      <c r="G73" s="38">
        <v>125</v>
      </c>
      <c r="H73" s="27">
        <v>1931.78395</v>
      </c>
      <c r="I73" s="37">
        <v>1900</v>
      </c>
      <c r="J73" s="38">
        <v>100</v>
      </c>
      <c r="K73" s="27">
        <v>10105.344590000001</v>
      </c>
      <c r="L73" s="5">
        <v>13106.593199999999</v>
      </c>
      <c r="M73" s="25">
        <v>9900</v>
      </c>
      <c r="N73" s="26">
        <v>12900</v>
      </c>
      <c r="O73" s="54">
        <v>0.24118000000000001</v>
      </c>
      <c r="P73" s="58">
        <v>0.4</v>
      </c>
    </row>
    <row r="74" spans="1:17" ht="13.5" thickBot="1" x14ac:dyDescent="0.25">
      <c r="A74" s="51" t="s">
        <v>23</v>
      </c>
      <c r="B74" s="32">
        <v>32</v>
      </c>
      <c r="C74" s="52">
        <v>2</v>
      </c>
      <c r="D74" s="28">
        <v>11484.144319999999</v>
      </c>
      <c r="E74" s="24">
        <v>11464.604649999999</v>
      </c>
      <c r="F74" s="40">
        <v>11450</v>
      </c>
      <c r="G74" s="42">
        <v>125</v>
      </c>
      <c r="H74" s="28">
        <v>1856.0234399999999</v>
      </c>
      <c r="I74" s="40">
        <v>1900</v>
      </c>
      <c r="J74" s="42">
        <v>100</v>
      </c>
      <c r="K74" s="28">
        <v>10201.002640000001</v>
      </c>
      <c r="L74" s="24">
        <v>13057.65907</v>
      </c>
      <c r="M74" s="29">
        <v>9900</v>
      </c>
      <c r="N74" s="30">
        <v>12900</v>
      </c>
      <c r="O74" s="56">
        <v>0.25167</v>
      </c>
      <c r="P74" s="59">
        <v>0.4</v>
      </c>
      <c r="Q74" s="2"/>
    </row>
    <row r="75" spans="1:17" x14ac:dyDescent="0.2">
      <c r="A75" s="13" t="s">
        <v>27</v>
      </c>
      <c r="B75" s="48">
        <v>1</v>
      </c>
      <c r="C75" s="49">
        <v>1</v>
      </c>
      <c r="D75" s="31">
        <v>8580.5435799999996</v>
      </c>
      <c r="E75" s="34">
        <v>8584.3828099999992</v>
      </c>
      <c r="F75" s="46">
        <v>8550</v>
      </c>
      <c r="G75" s="50">
        <v>70</v>
      </c>
      <c r="H75" s="31">
        <v>339.66428000000002</v>
      </c>
      <c r="I75" s="46">
        <v>300</v>
      </c>
      <c r="J75" s="47">
        <v>40</v>
      </c>
      <c r="K75" s="31">
        <v>8337.1317099999997</v>
      </c>
      <c r="L75" s="34">
        <v>8879.6158099999993</v>
      </c>
      <c r="M75" s="25">
        <v>8050</v>
      </c>
      <c r="N75" s="26">
        <v>9050</v>
      </c>
      <c r="O75" s="55">
        <v>0.22885</v>
      </c>
      <c r="P75" s="58">
        <v>0.9</v>
      </c>
    </row>
    <row r="76" spans="1:17" x14ac:dyDescent="0.2">
      <c r="A76" s="16" t="s">
        <v>27</v>
      </c>
      <c r="B76" s="18">
        <v>2</v>
      </c>
      <c r="C76" s="19">
        <v>1</v>
      </c>
      <c r="D76" s="27">
        <v>8576.6129600000004</v>
      </c>
      <c r="E76" s="5">
        <v>8580.3237700000009</v>
      </c>
      <c r="F76" s="37">
        <v>8550</v>
      </c>
      <c r="G76" s="39">
        <v>70</v>
      </c>
      <c r="H76" s="27">
        <v>338.76576999999997</v>
      </c>
      <c r="I76" s="37">
        <v>300</v>
      </c>
      <c r="J76" s="38">
        <v>40</v>
      </c>
      <c r="K76" s="27">
        <v>8335.3274999999994</v>
      </c>
      <c r="L76" s="5">
        <v>8874.5120599999991</v>
      </c>
      <c r="M76" s="25">
        <v>8050</v>
      </c>
      <c r="N76" s="26">
        <v>9050</v>
      </c>
      <c r="O76" s="54">
        <v>0.24149000000000001</v>
      </c>
      <c r="P76" s="58">
        <v>0.9</v>
      </c>
    </row>
    <row r="77" spans="1:17" x14ac:dyDescent="0.2">
      <c r="A77" s="16" t="s">
        <v>27</v>
      </c>
      <c r="B77" s="18">
        <v>3</v>
      </c>
      <c r="C77" s="19">
        <v>1</v>
      </c>
      <c r="D77" s="27">
        <v>8583.5468600000004</v>
      </c>
      <c r="E77" s="5">
        <v>8587.0841099999998</v>
      </c>
      <c r="F77" s="37">
        <v>8550</v>
      </c>
      <c r="G77" s="39">
        <v>70</v>
      </c>
      <c r="H77" s="27">
        <v>339.46550000000002</v>
      </c>
      <c r="I77" s="37">
        <v>300</v>
      </c>
      <c r="J77" s="38">
        <v>40</v>
      </c>
      <c r="K77" s="27">
        <v>8338.6967000000004</v>
      </c>
      <c r="L77" s="5">
        <v>8882.1100900000001</v>
      </c>
      <c r="M77" s="25">
        <v>8050</v>
      </c>
      <c r="N77" s="26">
        <v>9050</v>
      </c>
      <c r="O77" s="54">
        <v>0.22361</v>
      </c>
      <c r="P77" s="58">
        <v>0.9</v>
      </c>
    </row>
    <row r="78" spans="1:17" x14ac:dyDescent="0.2">
      <c r="A78" s="16" t="s">
        <v>27</v>
      </c>
      <c r="B78" s="18">
        <v>4</v>
      </c>
      <c r="C78" s="19">
        <v>1</v>
      </c>
      <c r="D78" s="27">
        <v>8579.0499600000003</v>
      </c>
      <c r="E78" s="5">
        <v>8582.7430700000004</v>
      </c>
      <c r="F78" s="37">
        <v>8550</v>
      </c>
      <c r="G78" s="39">
        <v>70</v>
      </c>
      <c r="H78" s="27">
        <v>339.04581000000002</v>
      </c>
      <c r="I78" s="37">
        <v>300</v>
      </c>
      <c r="J78" s="38">
        <v>40</v>
      </c>
      <c r="K78" s="27">
        <v>8336.5311999999994</v>
      </c>
      <c r="L78" s="5">
        <v>8877.1043499999996</v>
      </c>
      <c r="M78" s="25">
        <v>8050</v>
      </c>
      <c r="N78" s="26">
        <v>9050</v>
      </c>
      <c r="O78" s="54">
        <v>0.24052000000000001</v>
      </c>
      <c r="P78" s="58">
        <v>0.9</v>
      </c>
    </row>
    <row r="79" spans="1:17" x14ac:dyDescent="0.2">
      <c r="A79" s="16" t="s">
        <v>27</v>
      </c>
      <c r="B79" s="18">
        <v>5</v>
      </c>
      <c r="C79" s="19">
        <v>1</v>
      </c>
      <c r="D79" s="27">
        <v>8585.2069699999993</v>
      </c>
      <c r="E79" s="5">
        <v>8588.6624499999998</v>
      </c>
      <c r="F79" s="37">
        <v>8550</v>
      </c>
      <c r="G79" s="39">
        <v>70</v>
      </c>
      <c r="H79" s="27">
        <v>339.04752999999999</v>
      </c>
      <c r="I79" s="37">
        <v>300</v>
      </c>
      <c r="J79" s="38">
        <v>40</v>
      </c>
      <c r="K79" s="27">
        <v>8339.6986699999998</v>
      </c>
      <c r="L79" s="5">
        <v>8883.9148600000008</v>
      </c>
      <c r="M79" s="25">
        <v>8050</v>
      </c>
      <c r="N79" s="26">
        <v>9050</v>
      </c>
      <c r="O79" s="54">
        <v>0.22622</v>
      </c>
      <c r="P79" s="58">
        <v>0.9</v>
      </c>
    </row>
    <row r="80" spans="1:17" x14ac:dyDescent="0.2">
      <c r="A80" s="16" t="s">
        <v>27</v>
      </c>
      <c r="B80" s="18">
        <v>6</v>
      </c>
      <c r="C80" s="19">
        <v>1</v>
      </c>
      <c r="D80" s="27">
        <v>8580.3658799999994</v>
      </c>
      <c r="E80" s="5">
        <v>8584.3451999999997</v>
      </c>
      <c r="F80" s="37">
        <v>8550</v>
      </c>
      <c r="G80" s="39">
        <v>70</v>
      </c>
      <c r="H80" s="27">
        <v>339.82436000000001</v>
      </c>
      <c r="I80" s="37">
        <v>300</v>
      </c>
      <c r="J80" s="38">
        <v>40</v>
      </c>
      <c r="K80" s="27">
        <v>8336.9925899999998</v>
      </c>
      <c r="L80" s="5">
        <v>8878.5613599999997</v>
      </c>
      <c r="M80" s="25">
        <v>8050</v>
      </c>
      <c r="N80" s="26">
        <v>9050</v>
      </c>
      <c r="O80" s="54">
        <v>0.23458000000000001</v>
      </c>
      <c r="P80" s="58">
        <v>0.9</v>
      </c>
    </row>
    <row r="81" spans="1:16" x14ac:dyDescent="0.2">
      <c r="A81" s="16" t="s">
        <v>27</v>
      </c>
      <c r="B81" s="18">
        <v>7</v>
      </c>
      <c r="C81" s="19">
        <v>1</v>
      </c>
      <c r="D81" s="27">
        <v>8585.4274700000005</v>
      </c>
      <c r="E81" s="5">
        <v>8588.9753400000009</v>
      </c>
      <c r="F81" s="37">
        <v>8550</v>
      </c>
      <c r="G81" s="39">
        <v>70</v>
      </c>
      <c r="H81" s="27">
        <v>338.99732999999998</v>
      </c>
      <c r="I81" s="37">
        <v>300</v>
      </c>
      <c r="J81" s="38">
        <v>40</v>
      </c>
      <c r="K81" s="27">
        <v>8339.8269899999996</v>
      </c>
      <c r="L81" s="5">
        <v>8885.0222799999992</v>
      </c>
      <c r="M81" s="25">
        <v>8050</v>
      </c>
      <c r="N81" s="26">
        <v>9050</v>
      </c>
      <c r="O81" s="54">
        <v>0.22395999999999999</v>
      </c>
      <c r="P81" s="58">
        <v>0.9</v>
      </c>
    </row>
    <row r="82" spans="1:16" x14ac:dyDescent="0.2">
      <c r="A82" s="16" t="s">
        <v>27</v>
      </c>
      <c r="B82" s="18">
        <v>8</v>
      </c>
      <c r="C82" s="19">
        <v>1</v>
      </c>
      <c r="D82" s="27">
        <v>8580.2338</v>
      </c>
      <c r="E82" s="5">
        <v>8584.0904399999999</v>
      </c>
      <c r="F82" s="37">
        <v>8550</v>
      </c>
      <c r="G82" s="39">
        <v>70</v>
      </c>
      <c r="H82" s="27">
        <v>339.69022000000001</v>
      </c>
      <c r="I82" s="37">
        <v>300</v>
      </c>
      <c r="J82" s="38">
        <v>40</v>
      </c>
      <c r="K82" s="27">
        <v>8336.6686399999999</v>
      </c>
      <c r="L82" s="5">
        <v>8877.7386000000006</v>
      </c>
      <c r="M82" s="25">
        <v>8050</v>
      </c>
      <c r="N82" s="26">
        <v>9050</v>
      </c>
      <c r="O82" s="54">
        <v>0.23913999999999999</v>
      </c>
      <c r="P82" s="58">
        <v>0.9</v>
      </c>
    </row>
    <row r="83" spans="1:16" x14ac:dyDescent="0.2">
      <c r="A83" s="16" t="s">
        <v>27</v>
      </c>
      <c r="B83" s="48">
        <v>9</v>
      </c>
      <c r="C83" s="49">
        <v>1</v>
      </c>
      <c r="D83" s="31">
        <v>8584.9486799999995</v>
      </c>
      <c r="E83" s="34">
        <v>8588.4501</v>
      </c>
      <c r="F83" s="37">
        <v>8550</v>
      </c>
      <c r="G83" s="39">
        <v>70</v>
      </c>
      <c r="H83" s="31">
        <v>339.54122999999998</v>
      </c>
      <c r="I83" s="37">
        <v>300</v>
      </c>
      <c r="J83" s="38">
        <v>40</v>
      </c>
      <c r="K83" s="31">
        <v>8339.3538700000008</v>
      </c>
      <c r="L83" s="34">
        <v>8884.9774199999993</v>
      </c>
      <c r="M83" s="25">
        <v>8050</v>
      </c>
      <c r="N83" s="26">
        <v>9050</v>
      </c>
      <c r="O83" s="55">
        <v>0.23758000000000001</v>
      </c>
      <c r="P83" s="58">
        <v>0.9</v>
      </c>
    </row>
    <row r="84" spans="1:16" x14ac:dyDescent="0.2">
      <c r="A84" s="16" t="s">
        <v>27</v>
      </c>
      <c r="B84" s="18">
        <v>10</v>
      </c>
      <c r="C84" s="19">
        <v>1</v>
      </c>
      <c r="D84" s="27">
        <v>8579.4832200000001</v>
      </c>
      <c r="E84" s="5">
        <v>8583.42958</v>
      </c>
      <c r="F84" s="37">
        <v>8550</v>
      </c>
      <c r="G84" s="39">
        <v>70</v>
      </c>
      <c r="H84" s="27">
        <v>340.45983000000001</v>
      </c>
      <c r="I84" s="37">
        <v>300</v>
      </c>
      <c r="J84" s="38">
        <v>40</v>
      </c>
      <c r="K84" s="27">
        <v>8335.8162100000009</v>
      </c>
      <c r="L84" s="5">
        <v>8877.2679599999992</v>
      </c>
      <c r="M84" s="25">
        <v>8050</v>
      </c>
      <c r="N84" s="26">
        <v>9050</v>
      </c>
      <c r="O84" s="54">
        <v>0.24024000000000001</v>
      </c>
      <c r="P84" s="58">
        <v>0.9</v>
      </c>
    </row>
    <row r="85" spans="1:16" x14ac:dyDescent="0.2">
      <c r="A85" s="16" t="s">
        <v>27</v>
      </c>
      <c r="B85" s="18">
        <v>11</v>
      </c>
      <c r="C85" s="19">
        <v>1</v>
      </c>
      <c r="D85" s="27">
        <v>8583.6256099999991</v>
      </c>
      <c r="E85" s="5">
        <v>8587.2634199999993</v>
      </c>
      <c r="F85" s="37">
        <v>8550</v>
      </c>
      <c r="G85" s="39">
        <v>70</v>
      </c>
      <c r="H85" s="27">
        <v>340.29847999999998</v>
      </c>
      <c r="I85" s="37">
        <v>300</v>
      </c>
      <c r="J85" s="38">
        <v>40</v>
      </c>
      <c r="K85" s="27">
        <v>8337.8646900000003</v>
      </c>
      <c r="L85" s="5">
        <v>8884.5488600000008</v>
      </c>
      <c r="M85" s="25">
        <v>8050</v>
      </c>
      <c r="N85" s="26">
        <v>9050</v>
      </c>
      <c r="O85" s="54">
        <v>0.22309999999999999</v>
      </c>
      <c r="P85" s="58">
        <v>0.9</v>
      </c>
    </row>
    <row r="86" spans="1:16" x14ac:dyDescent="0.2">
      <c r="A86" s="16" t="s">
        <v>27</v>
      </c>
      <c r="B86" s="18">
        <v>12</v>
      </c>
      <c r="C86" s="19">
        <v>1</v>
      </c>
      <c r="D86" s="27">
        <v>8577.8475999999991</v>
      </c>
      <c r="E86" s="5">
        <v>8581.7549299999991</v>
      </c>
      <c r="F86" s="37">
        <v>8550</v>
      </c>
      <c r="G86" s="39">
        <v>70</v>
      </c>
      <c r="H86" s="27">
        <v>340.71947999999998</v>
      </c>
      <c r="I86" s="37">
        <v>300</v>
      </c>
      <c r="J86" s="38">
        <v>40</v>
      </c>
      <c r="K86" s="27">
        <v>8334.7849200000001</v>
      </c>
      <c r="L86" s="5">
        <v>8876.1831199999997</v>
      </c>
      <c r="M86" s="25">
        <v>8050</v>
      </c>
      <c r="N86" s="26">
        <v>9050</v>
      </c>
      <c r="O86" s="54">
        <v>0.24038999999999999</v>
      </c>
      <c r="P86" s="58">
        <v>0.9</v>
      </c>
    </row>
    <row r="87" spans="1:16" x14ac:dyDescent="0.2">
      <c r="A87" s="16" t="s">
        <v>27</v>
      </c>
      <c r="B87" s="18">
        <v>13</v>
      </c>
      <c r="C87" s="19">
        <v>1</v>
      </c>
      <c r="D87" s="27">
        <v>8581.4498100000001</v>
      </c>
      <c r="E87" s="5">
        <v>8584.8654100000003</v>
      </c>
      <c r="F87" s="37">
        <v>8550</v>
      </c>
      <c r="G87" s="39">
        <v>70</v>
      </c>
      <c r="H87" s="27">
        <v>339.90971999999999</v>
      </c>
      <c r="I87" s="37">
        <v>300</v>
      </c>
      <c r="J87" s="38">
        <v>40</v>
      </c>
      <c r="K87" s="27">
        <v>8336.7090700000008</v>
      </c>
      <c r="L87" s="5">
        <v>8881.5970799999996</v>
      </c>
      <c r="M87" s="25">
        <v>8050</v>
      </c>
      <c r="N87" s="26">
        <v>9050</v>
      </c>
      <c r="O87" s="54">
        <v>0.23085</v>
      </c>
      <c r="P87" s="58">
        <v>0.9</v>
      </c>
    </row>
    <row r="88" spans="1:16" x14ac:dyDescent="0.2">
      <c r="A88" s="16" t="s">
        <v>27</v>
      </c>
      <c r="B88" s="18">
        <v>14</v>
      </c>
      <c r="C88" s="19">
        <v>1</v>
      </c>
      <c r="D88" s="27">
        <v>8575.5686000000005</v>
      </c>
      <c r="E88" s="5">
        <v>8579.1246200000005</v>
      </c>
      <c r="F88" s="37">
        <v>8550</v>
      </c>
      <c r="G88" s="39">
        <v>70</v>
      </c>
      <c r="H88" s="27">
        <v>339.97975000000002</v>
      </c>
      <c r="I88" s="37">
        <v>300</v>
      </c>
      <c r="J88" s="38">
        <v>40</v>
      </c>
      <c r="K88" s="27">
        <v>8332.30026</v>
      </c>
      <c r="L88" s="5">
        <v>8874.1933300000001</v>
      </c>
      <c r="M88" s="25">
        <v>8050</v>
      </c>
      <c r="N88" s="26">
        <v>9050</v>
      </c>
      <c r="O88" s="54">
        <v>0.24498</v>
      </c>
      <c r="P88" s="58">
        <v>0.9</v>
      </c>
    </row>
    <row r="89" spans="1:16" x14ac:dyDescent="0.2">
      <c r="A89" s="16" t="s">
        <v>27</v>
      </c>
      <c r="B89" s="18">
        <v>15</v>
      </c>
      <c r="C89" s="19">
        <v>1</v>
      </c>
      <c r="D89" s="27">
        <v>8578.7332900000001</v>
      </c>
      <c r="E89" s="5">
        <v>8582.1370599999991</v>
      </c>
      <c r="F89" s="37">
        <v>8550</v>
      </c>
      <c r="G89" s="39">
        <v>70</v>
      </c>
      <c r="H89" s="27">
        <v>339.74088</v>
      </c>
      <c r="I89" s="37">
        <v>300</v>
      </c>
      <c r="J89" s="38">
        <v>40</v>
      </c>
      <c r="K89" s="27">
        <v>8335.2545800000007</v>
      </c>
      <c r="L89" s="5">
        <v>8877.7135699999999</v>
      </c>
      <c r="M89" s="25">
        <v>8050</v>
      </c>
      <c r="N89" s="26">
        <v>9050</v>
      </c>
      <c r="O89" s="54">
        <v>0.23479</v>
      </c>
      <c r="P89" s="58">
        <v>0.9</v>
      </c>
    </row>
    <row r="90" spans="1:16" ht="13.5" thickBot="1" x14ac:dyDescent="0.25">
      <c r="A90" s="51" t="s">
        <v>27</v>
      </c>
      <c r="B90" s="20">
        <v>16</v>
      </c>
      <c r="C90" s="21">
        <v>1</v>
      </c>
      <c r="D90" s="28">
        <v>8572.8784300000007</v>
      </c>
      <c r="E90" s="24">
        <v>8576.0918600000005</v>
      </c>
      <c r="F90" s="40">
        <v>8550</v>
      </c>
      <c r="G90" s="41">
        <v>70</v>
      </c>
      <c r="H90" s="28">
        <v>339.45289000000002</v>
      </c>
      <c r="I90" s="40">
        <v>300</v>
      </c>
      <c r="J90" s="42">
        <v>40</v>
      </c>
      <c r="K90" s="28">
        <v>8328.6780099999996</v>
      </c>
      <c r="L90" s="24">
        <v>8871.0606200000002</v>
      </c>
      <c r="M90" s="29">
        <v>8050</v>
      </c>
      <c r="N90" s="30">
        <v>9050</v>
      </c>
      <c r="O90" s="56">
        <v>0.24507999999999999</v>
      </c>
      <c r="P90" s="59">
        <v>0.9</v>
      </c>
    </row>
    <row r="91" spans="1:16" x14ac:dyDescent="0.2">
      <c r="A91" s="13" t="s">
        <v>25</v>
      </c>
      <c r="B91" s="48">
        <v>1</v>
      </c>
      <c r="C91" s="49">
        <v>1</v>
      </c>
      <c r="D91" s="31">
        <v>10723.332039999999</v>
      </c>
      <c r="E91" s="34">
        <v>10708.78549</v>
      </c>
      <c r="F91" s="46">
        <v>10763</v>
      </c>
      <c r="G91" s="50">
        <v>113</v>
      </c>
      <c r="H91" s="31">
        <v>1014.33749</v>
      </c>
      <c r="I91" s="46">
        <v>1000</v>
      </c>
      <c r="J91" s="47">
        <v>100</v>
      </c>
      <c r="K91" s="31">
        <v>9888.7913000000008</v>
      </c>
      <c r="L91" s="34">
        <v>11633.936600000001</v>
      </c>
      <c r="M91" s="25">
        <v>9700</v>
      </c>
      <c r="N91" s="26">
        <v>11740</v>
      </c>
      <c r="O91" s="55">
        <v>0.40564</v>
      </c>
      <c r="P91" s="58">
        <v>0.4</v>
      </c>
    </row>
    <row r="92" spans="1:16" x14ac:dyDescent="0.2">
      <c r="A92" s="16" t="s">
        <v>25</v>
      </c>
      <c r="B92" s="18">
        <v>2</v>
      </c>
      <c r="C92" s="19">
        <v>1</v>
      </c>
      <c r="D92" s="27">
        <v>10727.54715</v>
      </c>
      <c r="E92" s="5">
        <v>10713.04342</v>
      </c>
      <c r="F92" s="37">
        <v>10763</v>
      </c>
      <c r="G92" s="39">
        <v>113</v>
      </c>
      <c r="H92" s="27">
        <v>1012.60672</v>
      </c>
      <c r="I92" s="37">
        <v>1000</v>
      </c>
      <c r="J92" s="38">
        <v>100</v>
      </c>
      <c r="K92" s="27">
        <v>9893.2136499999997</v>
      </c>
      <c r="L92" s="5">
        <v>11624.062180000001</v>
      </c>
      <c r="M92" s="25">
        <v>9700</v>
      </c>
      <c r="N92" s="26">
        <v>11740</v>
      </c>
      <c r="O92" s="54">
        <v>0.40264</v>
      </c>
      <c r="P92" s="58">
        <v>0.4</v>
      </c>
    </row>
    <row r="93" spans="1:16" x14ac:dyDescent="0.2">
      <c r="A93" s="16" t="s">
        <v>25</v>
      </c>
      <c r="B93" s="18">
        <v>3</v>
      </c>
      <c r="C93" s="19">
        <v>1</v>
      </c>
      <c r="D93" s="27">
        <v>10728.12075</v>
      </c>
      <c r="E93" s="5">
        <v>10714.57647</v>
      </c>
      <c r="F93" s="37">
        <v>10763</v>
      </c>
      <c r="G93" s="39">
        <v>113</v>
      </c>
      <c r="H93" s="27">
        <v>1010.24242</v>
      </c>
      <c r="I93" s="37">
        <v>1000</v>
      </c>
      <c r="J93" s="38">
        <v>100</v>
      </c>
      <c r="K93" s="27">
        <v>9903.4263800000008</v>
      </c>
      <c r="L93" s="5">
        <v>11639.80955</v>
      </c>
      <c r="M93" s="25">
        <v>9700</v>
      </c>
      <c r="N93" s="26">
        <v>11740</v>
      </c>
      <c r="O93" s="54">
        <v>0.41687999999999997</v>
      </c>
      <c r="P93" s="58">
        <v>0.4</v>
      </c>
    </row>
    <row r="94" spans="1:16" x14ac:dyDescent="0.2">
      <c r="A94" s="16" t="s">
        <v>25</v>
      </c>
      <c r="B94" s="18">
        <v>4</v>
      </c>
      <c r="C94" s="19">
        <v>1</v>
      </c>
      <c r="D94" s="27">
        <v>10731.40504</v>
      </c>
      <c r="E94" s="5">
        <v>10717.96005</v>
      </c>
      <c r="F94" s="37">
        <v>10763</v>
      </c>
      <c r="G94" s="39">
        <v>113</v>
      </c>
      <c r="H94" s="27">
        <v>1007.73073</v>
      </c>
      <c r="I94" s="37">
        <v>1000</v>
      </c>
      <c r="J94" s="38">
        <v>100</v>
      </c>
      <c r="K94" s="27">
        <v>9910.88004</v>
      </c>
      <c r="L94" s="5">
        <v>11631.09484</v>
      </c>
      <c r="M94" s="25">
        <v>9700</v>
      </c>
      <c r="N94" s="26">
        <v>11740</v>
      </c>
      <c r="O94" s="54">
        <v>0.40172999999999998</v>
      </c>
      <c r="P94" s="58">
        <v>0.4</v>
      </c>
    </row>
    <row r="95" spans="1:16" x14ac:dyDescent="0.2">
      <c r="A95" s="16" t="s">
        <v>25</v>
      </c>
      <c r="B95" s="18">
        <v>5</v>
      </c>
      <c r="C95" s="19">
        <v>1</v>
      </c>
      <c r="D95" s="27">
        <v>10730.762430000001</v>
      </c>
      <c r="E95" s="5">
        <v>10718.433569999999</v>
      </c>
      <c r="F95" s="37">
        <v>10763</v>
      </c>
      <c r="G95" s="39">
        <v>113</v>
      </c>
      <c r="H95" s="27">
        <v>998.82995000000005</v>
      </c>
      <c r="I95" s="37">
        <v>1000</v>
      </c>
      <c r="J95" s="38">
        <v>100</v>
      </c>
      <c r="K95" s="27">
        <v>9920.0740399999995</v>
      </c>
      <c r="L95" s="5">
        <v>11644.302610000001</v>
      </c>
      <c r="M95" s="25">
        <v>9700</v>
      </c>
      <c r="N95" s="26">
        <v>11740</v>
      </c>
      <c r="O95" s="54">
        <v>0.41582999999999998</v>
      </c>
      <c r="P95" s="58">
        <v>0.4</v>
      </c>
    </row>
    <row r="96" spans="1:16" x14ac:dyDescent="0.2">
      <c r="A96" s="16" t="s">
        <v>25</v>
      </c>
      <c r="B96" s="18">
        <v>6</v>
      </c>
      <c r="C96" s="19">
        <v>1</v>
      </c>
      <c r="D96" s="27">
        <v>10733.334580000001</v>
      </c>
      <c r="E96" s="5">
        <v>10720.25542</v>
      </c>
      <c r="F96" s="37">
        <v>10763</v>
      </c>
      <c r="G96" s="39">
        <v>113</v>
      </c>
      <c r="H96" s="27">
        <v>999.91015000000004</v>
      </c>
      <c r="I96" s="37">
        <v>1000</v>
      </c>
      <c r="J96" s="38">
        <v>100</v>
      </c>
      <c r="K96" s="27">
        <v>9923.5678000000007</v>
      </c>
      <c r="L96" s="5">
        <v>11634.583839999999</v>
      </c>
      <c r="M96" s="25">
        <v>9700</v>
      </c>
      <c r="N96" s="26">
        <v>11740</v>
      </c>
      <c r="O96" s="54">
        <v>0.40545999999999999</v>
      </c>
      <c r="P96" s="58">
        <v>0.4</v>
      </c>
    </row>
    <row r="97" spans="1:16" x14ac:dyDescent="0.2">
      <c r="A97" s="16" t="s">
        <v>25</v>
      </c>
      <c r="B97" s="18">
        <v>7</v>
      </c>
      <c r="C97" s="19">
        <v>1</v>
      </c>
      <c r="D97" s="27">
        <v>10733.621730000001</v>
      </c>
      <c r="E97" s="5">
        <v>10721.68741</v>
      </c>
      <c r="F97" s="37">
        <v>10763</v>
      </c>
      <c r="G97" s="39">
        <v>113</v>
      </c>
      <c r="H97" s="27">
        <v>1002.97932</v>
      </c>
      <c r="I97" s="37">
        <v>1000</v>
      </c>
      <c r="J97" s="38">
        <v>100</v>
      </c>
      <c r="K97" s="27">
        <v>9923.6905000000006</v>
      </c>
      <c r="L97" s="5">
        <v>11645.403039999999</v>
      </c>
      <c r="M97" s="25">
        <v>9700</v>
      </c>
      <c r="N97" s="26">
        <v>11740</v>
      </c>
      <c r="O97" s="54">
        <v>0.41547000000000001</v>
      </c>
      <c r="P97" s="58">
        <v>0.4</v>
      </c>
    </row>
    <row r="98" spans="1:16" x14ac:dyDescent="0.2">
      <c r="A98" s="16" t="s">
        <v>25</v>
      </c>
      <c r="B98" s="18">
        <v>8</v>
      </c>
      <c r="C98" s="19">
        <v>1</v>
      </c>
      <c r="D98" s="27">
        <v>10735.720499999999</v>
      </c>
      <c r="E98" s="5">
        <v>10723.2091</v>
      </c>
      <c r="F98" s="37">
        <v>10763</v>
      </c>
      <c r="G98" s="39">
        <v>113</v>
      </c>
      <c r="H98" s="27">
        <v>1004.27957</v>
      </c>
      <c r="I98" s="37">
        <v>1000</v>
      </c>
      <c r="J98" s="38">
        <v>100</v>
      </c>
      <c r="K98" s="27">
        <v>9926.2828499999996</v>
      </c>
      <c r="L98" s="5">
        <v>11635.94385</v>
      </c>
      <c r="M98" s="25">
        <v>9700</v>
      </c>
      <c r="N98" s="26">
        <v>11740</v>
      </c>
      <c r="O98" s="54">
        <v>0.40412999999999999</v>
      </c>
      <c r="P98" s="58">
        <v>0.4</v>
      </c>
    </row>
    <row r="99" spans="1:16" x14ac:dyDescent="0.2">
      <c r="A99" s="16" t="s">
        <v>25</v>
      </c>
      <c r="B99" s="48">
        <v>9</v>
      </c>
      <c r="C99" s="49">
        <v>1</v>
      </c>
      <c r="D99" s="31">
        <v>10734.170040000001</v>
      </c>
      <c r="E99" s="34">
        <v>10722.34785</v>
      </c>
      <c r="F99" s="37">
        <v>10763</v>
      </c>
      <c r="G99" s="39">
        <v>113</v>
      </c>
      <c r="H99" s="31">
        <v>1002.33231</v>
      </c>
      <c r="I99" s="37">
        <v>1000</v>
      </c>
      <c r="J99" s="38">
        <v>100</v>
      </c>
      <c r="K99" s="31">
        <v>9924.6167800000003</v>
      </c>
      <c r="L99" s="34">
        <v>11645.29448</v>
      </c>
      <c r="M99" s="25">
        <v>9700</v>
      </c>
      <c r="N99" s="26">
        <v>11740</v>
      </c>
      <c r="O99" s="55">
        <v>0.41027000000000002</v>
      </c>
      <c r="P99" s="58">
        <v>0.4</v>
      </c>
    </row>
    <row r="100" spans="1:16" x14ac:dyDescent="0.2">
      <c r="A100" s="16" t="s">
        <v>25</v>
      </c>
      <c r="B100" s="18">
        <v>10</v>
      </c>
      <c r="C100" s="19">
        <v>1</v>
      </c>
      <c r="D100" s="27">
        <v>10735.169260000001</v>
      </c>
      <c r="E100" s="5">
        <v>10722.741040000001</v>
      </c>
      <c r="F100" s="37">
        <v>10763</v>
      </c>
      <c r="G100" s="39">
        <v>113</v>
      </c>
      <c r="H100" s="27">
        <v>998.42791999999997</v>
      </c>
      <c r="I100" s="37">
        <v>1000</v>
      </c>
      <c r="J100" s="38">
        <v>100</v>
      </c>
      <c r="K100" s="27">
        <v>9926.6710399999993</v>
      </c>
      <c r="L100" s="5">
        <v>11636.657939999999</v>
      </c>
      <c r="M100" s="25">
        <v>9700</v>
      </c>
      <c r="N100" s="26">
        <v>11740</v>
      </c>
      <c r="O100" s="54">
        <v>0.40162999999999999</v>
      </c>
      <c r="P100" s="58">
        <v>0.4</v>
      </c>
    </row>
    <row r="101" spans="1:16" x14ac:dyDescent="0.2">
      <c r="A101" s="16" t="s">
        <v>25</v>
      </c>
      <c r="B101" s="18">
        <v>11</v>
      </c>
      <c r="C101" s="19">
        <v>1</v>
      </c>
      <c r="D101" s="27">
        <v>10733.05251</v>
      </c>
      <c r="E101" s="5">
        <v>10721.11897</v>
      </c>
      <c r="F101" s="37">
        <v>10763</v>
      </c>
      <c r="G101" s="39">
        <v>113</v>
      </c>
      <c r="H101" s="27">
        <v>999.39458000000002</v>
      </c>
      <c r="I101" s="37">
        <v>1000</v>
      </c>
      <c r="J101" s="38">
        <v>100</v>
      </c>
      <c r="K101" s="27">
        <v>9923.0939899999994</v>
      </c>
      <c r="L101" s="5">
        <v>11644.773359999999</v>
      </c>
      <c r="M101" s="25">
        <v>9700</v>
      </c>
      <c r="N101" s="26">
        <v>11740</v>
      </c>
      <c r="O101" s="54">
        <v>0.41208</v>
      </c>
      <c r="P101" s="58">
        <v>0.4</v>
      </c>
    </row>
    <row r="102" spans="1:16" x14ac:dyDescent="0.2">
      <c r="A102" s="16" t="s">
        <v>25</v>
      </c>
      <c r="B102" s="18">
        <v>12</v>
      </c>
      <c r="C102" s="19">
        <v>1</v>
      </c>
      <c r="D102" s="27">
        <v>10733.84816</v>
      </c>
      <c r="E102" s="5">
        <v>10721.319229999999</v>
      </c>
      <c r="F102" s="37">
        <v>10763</v>
      </c>
      <c r="G102" s="39">
        <v>113</v>
      </c>
      <c r="H102" s="27">
        <v>998.04979000000003</v>
      </c>
      <c r="I102" s="37">
        <v>1000</v>
      </c>
      <c r="J102" s="38">
        <v>100</v>
      </c>
      <c r="K102" s="27">
        <v>9924.5532800000001</v>
      </c>
      <c r="L102" s="5">
        <v>11634.599410000001</v>
      </c>
      <c r="M102" s="25">
        <v>9700</v>
      </c>
      <c r="N102" s="26">
        <v>11740</v>
      </c>
      <c r="O102" s="54">
        <v>0.40029999999999999</v>
      </c>
      <c r="P102" s="58">
        <v>0.4</v>
      </c>
    </row>
    <row r="103" spans="1:16" x14ac:dyDescent="0.2">
      <c r="A103" s="16" t="s">
        <v>25</v>
      </c>
      <c r="B103" s="18">
        <v>13</v>
      </c>
      <c r="C103" s="19">
        <v>1</v>
      </c>
      <c r="D103" s="27">
        <v>10729.67728</v>
      </c>
      <c r="E103" s="5">
        <v>10721.368049999999</v>
      </c>
      <c r="F103" s="37">
        <v>10763</v>
      </c>
      <c r="G103" s="39">
        <v>113</v>
      </c>
      <c r="H103" s="27">
        <v>990.93309999999997</v>
      </c>
      <c r="I103" s="37">
        <v>1000</v>
      </c>
      <c r="J103" s="38">
        <v>100</v>
      </c>
      <c r="K103" s="27">
        <v>9919.2564600000005</v>
      </c>
      <c r="L103" s="5">
        <v>11646.86865</v>
      </c>
      <c r="M103" s="25">
        <v>9700</v>
      </c>
      <c r="N103" s="26">
        <v>11740</v>
      </c>
      <c r="O103" s="54">
        <v>0.41316999999999998</v>
      </c>
      <c r="P103" s="58">
        <v>0.4</v>
      </c>
    </row>
    <row r="104" spans="1:16" x14ac:dyDescent="0.2">
      <c r="A104" s="16" t="s">
        <v>25</v>
      </c>
      <c r="B104" s="18">
        <v>14</v>
      </c>
      <c r="C104" s="19">
        <v>1</v>
      </c>
      <c r="D104" s="27">
        <v>10730.13294</v>
      </c>
      <c r="E104" s="5">
        <v>10720.36918</v>
      </c>
      <c r="F104" s="37">
        <v>10763</v>
      </c>
      <c r="G104" s="39">
        <v>113</v>
      </c>
      <c r="H104" s="27">
        <v>988.88932</v>
      </c>
      <c r="I104" s="37">
        <v>1000</v>
      </c>
      <c r="J104" s="38">
        <v>100</v>
      </c>
      <c r="K104" s="27">
        <v>9920.7656999999999</v>
      </c>
      <c r="L104" s="5">
        <v>11635.625830000001</v>
      </c>
      <c r="M104" s="25">
        <v>9700</v>
      </c>
      <c r="N104" s="26">
        <v>11740</v>
      </c>
      <c r="O104" s="54">
        <v>0.40743000000000001</v>
      </c>
      <c r="P104" s="58">
        <v>0.4</v>
      </c>
    </row>
    <row r="105" spans="1:16" x14ac:dyDescent="0.2">
      <c r="A105" s="16" t="s">
        <v>25</v>
      </c>
      <c r="B105" s="18">
        <v>15</v>
      </c>
      <c r="C105" s="19">
        <v>1</v>
      </c>
      <c r="D105" s="27">
        <v>10726.22415</v>
      </c>
      <c r="E105" s="5">
        <v>10718.9719</v>
      </c>
      <c r="F105" s="37">
        <v>10763</v>
      </c>
      <c r="G105" s="39">
        <v>113</v>
      </c>
      <c r="H105" s="27">
        <v>992.29894000000002</v>
      </c>
      <c r="I105" s="37">
        <v>1000</v>
      </c>
      <c r="J105" s="38">
        <v>100</v>
      </c>
      <c r="K105" s="27">
        <v>9910.0534200000002</v>
      </c>
      <c r="L105" s="5">
        <v>11644.294739999999</v>
      </c>
      <c r="M105" s="25">
        <v>9700</v>
      </c>
      <c r="N105" s="26">
        <v>11740</v>
      </c>
      <c r="O105" s="54">
        <v>0.42249999999999999</v>
      </c>
      <c r="P105" s="58">
        <v>0.4</v>
      </c>
    </row>
    <row r="106" spans="1:16" ht="13.5" thickBot="1" x14ac:dyDescent="0.25">
      <c r="A106" s="51" t="s">
        <v>25</v>
      </c>
      <c r="B106" s="20">
        <v>16</v>
      </c>
      <c r="C106" s="21">
        <v>1</v>
      </c>
      <c r="D106" s="28">
        <v>10726.729509999999</v>
      </c>
      <c r="E106" s="24">
        <v>10718.665199999999</v>
      </c>
      <c r="F106" s="40">
        <v>10763</v>
      </c>
      <c r="G106" s="41">
        <v>113</v>
      </c>
      <c r="H106" s="28">
        <v>989.30452000000002</v>
      </c>
      <c r="I106" s="40">
        <v>1000</v>
      </c>
      <c r="J106" s="42">
        <v>100</v>
      </c>
      <c r="K106" s="28">
        <v>9913.4673500000008</v>
      </c>
      <c r="L106" s="24">
        <v>11631.20565</v>
      </c>
      <c r="M106" s="29">
        <v>9700</v>
      </c>
      <c r="N106" s="30">
        <v>11740</v>
      </c>
      <c r="O106" s="56">
        <v>0.40881000000000001</v>
      </c>
      <c r="P106" s="59">
        <v>0.4</v>
      </c>
    </row>
    <row r="107" spans="1:16" x14ac:dyDescent="0.2">
      <c r="A107" s="13" t="s">
        <v>29</v>
      </c>
      <c r="B107" s="48">
        <v>1</v>
      </c>
      <c r="C107" s="49">
        <v>1</v>
      </c>
      <c r="D107" s="31">
        <v>11875.922490000001</v>
      </c>
      <c r="E107" s="34">
        <v>11861.177729999999</v>
      </c>
      <c r="F107" s="46">
        <v>12013</v>
      </c>
      <c r="G107" s="50">
        <v>88</v>
      </c>
      <c r="H107" s="31">
        <v>913.62674000000004</v>
      </c>
      <c r="I107" s="46">
        <v>950</v>
      </c>
      <c r="J107" s="47">
        <v>50</v>
      </c>
      <c r="K107" s="31">
        <v>11102.192349999999</v>
      </c>
      <c r="L107" s="34">
        <v>12683.91943</v>
      </c>
      <c r="M107" s="25">
        <v>11060</v>
      </c>
      <c r="N107" s="26">
        <v>13050</v>
      </c>
      <c r="O107" s="55">
        <v>0.52827999999999997</v>
      </c>
      <c r="P107" s="58">
        <v>0.4</v>
      </c>
    </row>
    <row r="108" spans="1:16" x14ac:dyDescent="0.2">
      <c r="A108" s="16" t="s">
        <v>29</v>
      </c>
      <c r="B108" s="18">
        <v>2</v>
      </c>
      <c r="C108" s="19">
        <v>1</v>
      </c>
      <c r="D108" s="27">
        <v>11876.82453</v>
      </c>
      <c r="E108" s="5">
        <v>11863.476339999999</v>
      </c>
      <c r="F108" s="37">
        <v>12013</v>
      </c>
      <c r="G108" s="39">
        <v>88</v>
      </c>
      <c r="H108" s="27">
        <v>922.72027000000003</v>
      </c>
      <c r="I108" s="37">
        <v>950</v>
      </c>
      <c r="J108" s="38">
        <v>50</v>
      </c>
      <c r="K108" s="27">
        <v>11098.814200000001</v>
      </c>
      <c r="L108" s="5">
        <v>12684.894270000001</v>
      </c>
      <c r="M108" s="25">
        <v>11060</v>
      </c>
      <c r="N108" s="26">
        <v>13050</v>
      </c>
      <c r="O108" s="54">
        <v>0.50697000000000003</v>
      </c>
      <c r="P108" s="58">
        <v>0.4</v>
      </c>
    </row>
    <row r="109" spans="1:16" x14ac:dyDescent="0.2">
      <c r="A109" s="16" t="s">
        <v>29</v>
      </c>
      <c r="B109" s="18">
        <v>3</v>
      </c>
      <c r="C109" s="19">
        <v>1</v>
      </c>
      <c r="D109" s="27">
        <v>11881.462380000001</v>
      </c>
      <c r="E109" s="5">
        <v>11870.96789</v>
      </c>
      <c r="F109" s="37">
        <v>12013</v>
      </c>
      <c r="G109" s="39">
        <v>88</v>
      </c>
      <c r="H109" s="27">
        <v>913.33123999999998</v>
      </c>
      <c r="I109" s="37">
        <v>950</v>
      </c>
      <c r="J109" s="38">
        <v>50</v>
      </c>
      <c r="K109" s="27">
        <v>11105.6718</v>
      </c>
      <c r="L109" s="5">
        <v>12688.79593</v>
      </c>
      <c r="M109" s="25">
        <v>11060</v>
      </c>
      <c r="N109" s="26">
        <v>13050</v>
      </c>
      <c r="O109" s="54">
        <v>0.46466000000000002</v>
      </c>
      <c r="P109" s="58">
        <v>0.4</v>
      </c>
    </row>
    <row r="110" spans="1:16" x14ac:dyDescent="0.2">
      <c r="A110" s="16" t="s">
        <v>29</v>
      </c>
      <c r="B110" s="18">
        <v>4</v>
      </c>
      <c r="C110" s="19">
        <v>1</v>
      </c>
      <c r="D110" s="27">
        <v>11880.1927</v>
      </c>
      <c r="E110" s="5">
        <v>11867.664199999999</v>
      </c>
      <c r="F110" s="37">
        <v>12013</v>
      </c>
      <c r="G110" s="39">
        <v>88</v>
      </c>
      <c r="H110" s="27">
        <v>922.41886999999997</v>
      </c>
      <c r="I110" s="37">
        <v>950</v>
      </c>
      <c r="J110" s="38">
        <v>50</v>
      </c>
      <c r="K110" s="27">
        <v>11100.30759</v>
      </c>
      <c r="L110" s="5">
        <v>12690.52952</v>
      </c>
      <c r="M110" s="25">
        <v>11060</v>
      </c>
      <c r="N110" s="26">
        <v>13050</v>
      </c>
      <c r="O110" s="54">
        <v>0.4582</v>
      </c>
      <c r="P110" s="58">
        <v>0.4</v>
      </c>
    </row>
    <row r="111" spans="1:16" x14ac:dyDescent="0.2">
      <c r="A111" s="16" t="s">
        <v>29</v>
      </c>
      <c r="B111" s="18">
        <v>5</v>
      </c>
      <c r="C111" s="19">
        <v>1</v>
      </c>
      <c r="D111" s="27">
        <v>11881.6793</v>
      </c>
      <c r="E111" s="5">
        <v>11866.04148</v>
      </c>
      <c r="F111" s="37">
        <v>12013</v>
      </c>
      <c r="G111" s="39">
        <v>88</v>
      </c>
      <c r="H111" s="27">
        <v>898.84054000000003</v>
      </c>
      <c r="I111" s="37">
        <v>950</v>
      </c>
      <c r="J111" s="38">
        <v>50</v>
      </c>
      <c r="K111" s="27">
        <v>11110.80204</v>
      </c>
      <c r="L111" s="5">
        <v>12689.75945</v>
      </c>
      <c r="M111" s="25">
        <v>11060</v>
      </c>
      <c r="N111" s="26">
        <v>13050</v>
      </c>
      <c r="O111" s="54">
        <v>0.51414000000000004</v>
      </c>
      <c r="P111" s="58">
        <v>0.4</v>
      </c>
    </row>
    <row r="112" spans="1:16" x14ac:dyDescent="0.2">
      <c r="A112" s="16" t="s">
        <v>29</v>
      </c>
      <c r="B112" s="18">
        <v>6</v>
      </c>
      <c r="C112" s="19">
        <v>1</v>
      </c>
      <c r="D112" s="27">
        <v>11883.97328</v>
      </c>
      <c r="E112" s="5">
        <v>11871.456480000001</v>
      </c>
      <c r="F112" s="37">
        <v>12013</v>
      </c>
      <c r="G112" s="39">
        <v>88</v>
      </c>
      <c r="H112" s="27">
        <v>923.17418999999995</v>
      </c>
      <c r="I112" s="37">
        <v>950</v>
      </c>
      <c r="J112" s="38">
        <v>50</v>
      </c>
      <c r="K112" s="27">
        <v>11101.543669999999</v>
      </c>
      <c r="L112" s="5">
        <v>12692.77866</v>
      </c>
      <c r="M112" s="25">
        <v>11060</v>
      </c>
      <c r="N112" s="26">
        <v>13050</v>
      </c>
      <c r="O112" s="54">
        <v>0.45778999999999997</v>
      </c>
      <c r="P112" s="58">
        <v>0.4</v>
      </c>
    </row>
    <row r="113" spans="1:16" x14ac:dyDescent="0.2">
      <c r="A113" s="16" t="s">
        <v>29</v>
      </c>
      <c r="B113" s="18">
        <v>7</v>
      </c>
      <c r="C113" s="19">
        <v>1</v>
      </c>
      <c r="D113" s="27">
        <v>11884.10428</v>
      </c>
      <c r="E113" s="5">
        <v>11872.058279999999</v>
      </c>
      <c r="F113" s="37">
        <v>12013</v>
      </c>
      <c r="G113" s="39">
        <v>88</v>
      </c>
      <c r="H113" s="27">
        <v>897.48062000000004</v>
      </c>
      <c r="I113" s="37">
        <v>950</v>
      </c>
      <c r="J113" s="38">
        <v>50</v>
      </c>
      <c r="K113" s="27">
        <v>11112.82732</v>
      </c>
      <c r="L113" s="5">
        <v>12696.75635</v>
      </c>
      <c r="M113" s="25">
        <v>11060</v>
      </c>
      <c r="N113" s="26">
        <v>13050</v>
      </c>
      <c r="O113" s="54">
        <v>0.44553999999999999</v>
      </c>
      <c r="P113" s="58">
        <v>0.4</v>
      </c>
    </row>
    <row r="114" spans="1:16" x14ac:dyDescent="0.2">
      <c r="A114" s="16" t="s">
        <v>29</v>
      </c>
      <c r="B114" s="18">
        <v>8</v>
      </c>
      <c r="C114" s="19">
        <v>1</v>
      </c>
      <c r="D114" s="27">
        <v>11885.956899999999</v>
      </c>
      <c r="E114" s="5">
        <v>11875.794379999999</v>
      </c>
      <c r="F114" s="37">
        <v>12013</v>
      </c>
      <c r="G114" s="39">
        <v>88</v>
      </c>
      <c r="H114" s="27">
        <v>915.05041000000006</v>
      </c>
      <c r="I114" s="37">
        <v>950</v>
      </c>
      <c r="J114" s="38">
        <v>50</v>
      </c>
      <c r="K114" s="27">
        <v>11104.219419999999</v>
      </c>
      <c r="L114" s="5">
        <v>12696.62283</v>
      </c>
      <c r="M114" s="25">
        <v>11060</v>
      </c>
      <c r="N114" s="26">
        <v>13050</v>
      </c>
      <c r="O114" s="54">
        <v>0.42812</v>
      </c>
      <c r="P114" s="58">
        <v>0.4</v>
      </c>
    </row>
    <row r="115" spans="1:16" x14ac:dyDescent="0.2">
      <c r="A115" s="16" t="s">
        <v>29</v>
      </c>
      <c r="B115" s="48">
        <v>9</v>
      </c>
      <c r="C115" s="49">
        <v>1</v>
      </c>
      <c r="D115" s="31">
        <v>11886.8459</v>
      </c>
      <c r="E115" s="34">
        <v>11876.20073</v>
      </c>
      <c r="F115" s="37">
        <v>12013</v>
      </c>
      <c r="G115" s="39">
        <v>88</v>
      </c>
      <c r="H115" s="31">
        <v>899.02315999999996</v>
      </c>
      <c r="I115" s="37">
        <v>950</v>
      </c>
      <c r="J115" s="38">
        <v>50</v>
      </c>
      <c r="K115" s="31">
        <v>11111.8012</v>
      </c>
      <c r="L115" s="34">
        <v>12697.682049999999</v>
      </c>
      <c r="M115" s="25">
        <v>11060</v>
      </c>
      <c r="N115" s="26">
        <v>13050</v>
      </c>
      <c r="O115" s="55">
        <v>0.43830999999999998</v>
      </c>
      <c r="P115" s="58">
        <v>0.4</v>
      </c>
    </row>
    <row r="116" spans="1:16" x14ac:dyDescent="0.2">
      <c r="A116" s="16" t="s">
        <v>29</v>
      </c>
      <c r="B116" s="18">
        <v>10</v>
      </c>
      <c r="C116" s="19">
        <v>1</v>
      </c>
      <c r="D116" s="27">
        <v>11886.66106</v>
      </c>
      <c r="E116" s="5">
        <v>11878.415440000001</v>
      </c>
      <c r="F116" s="37">
        <v>12013</v>
      </c>
      <c r="G116" s="39">
        <v>88</v>
      </c>
      <c r="H116" s="27">
        <v>927.74379999999996</v>
      </c>
      <c r="I116" s="37">
        <v>950</v>
      </c>
      <c r="J116" s="38">
        <v>50</v>
      </c>
      <c r="K116" s="27">
        <v>11102.49065</v>
      </c>
      <c r="L116" s="5">
        <v>12698.71213</v>
      </c>
      <c r="M116" s="25">
        <v>11060</v>
      </c>
      <c r="N116" s="26">
        <v>13050</v>
      </c>
      <c r="O116" s="54">
        <v>0.40815000000000001</v>
      </c>
      <c r="P116" s="58">
        <v>0.4</v>
      </c>
    </row>
    <row r="117" spans="1:16" x14ac:dyDescent="0.2">
      <c r="A117" s="16" t="s">
        <v>29</v>
      </c>
      <c r="B117" s="18">
        <v>11</v>
      </c>
      <c r="C117" s="19">
        <v>1</v>
      </c>
      <c r="D117" s="27">
        <v>11889.079460000001</v>
      </c>
      <c r="E117" s="5">
        <v>11878.085080000001</v>
      </c>
      <c r="F117" s="37">
        <v>12013</v>
      </c>
      <c r="G117" s="39">
        <v>88</v>
      </c>
      <c r="H117" s="27">
        <v>912.12148000000002</v>
      </c>
      <c r="I117" s="37">
        <v>950</v>
      </c>
      <c r="J117" s="38">
        <v>50</v>
      </c>
      <c r="K117" s="27">
        <v>11108.95795</v>
      </c>
      <c r="L117" s="5">
        <v>12696.566080000001</v>
      </c>
      <c r="M117" s="25">
        <v>11060</v>
      </c>
      <c r="N117" s="26">
        <v>13050</v>
      </c>
      <c r="O117" s="54">
        <v>0.43029000000000001</v>
      </c>
      <c r="P117" s="58">
        <v>0.4</v>
      </c>
    </row>
    <row r="118" spans="1:16" x14ac:dyDescent="0.2">
      <c r="A118" s="16" t="s">
        <v>29</v>
      </c>
      <c r="B118" s="18">
        <v>12</v>
      </c>
      <c r="C118" s="19">
        <v>1</v>
      </c>
      <c r="D118" s="27">
        <v>11885.314469999999</v>
      </c>
      <c r="E118" s="5">
        <v>11872.33613</v>
      </c>
      <c r="F118" s="37">
        <v>12013</v>
      </c>
      <c r="G118" s="39">
        <v>88</v>
      </c>
      <c r="H118" s="27">
        <v>928.86414000000002</v>
      </c>
      <c r="I118" s="37">
        <v>950</v>
      </c>
      <c r="J118" s="38">
        <v>50</v>
      </c>
      <c r="K118" s="27">
        <v>11099.086289999999</v>
      </c>
      <c r="L118" s="5">
        <v>12695.964309999999</v>
      </c>
      <c r="M118" s="25">
        <v>11060</v>
      </c>
      <c r="N118" s="26">
        <v>13050</v>
      </c>
      <c r="O118" s="54">
        <v>0.46742</v>
      </c>
      <c r="P118" s="58">
        <v>0.4</v>
      </c>
    </row>
    <row r="119" spans="1:16" x14ac:dyDescent="0.2">
      <c r="A119" s="16" t="s">
        <v>29</v>
      </c>
      <c r="B119" s="18">
        <v>13</v>
      </c>
      <c r="C119" s="19">
        <v>1</v>
      </c>
      <c r="D119" s="27">
        <v>11884.41928</v>
      </c>
      <c r="E119" s="5">
        <v>11873.66792</v>
      </c>
      <c r="F119" s="37">
        <v>12013</v>
      </c>
      <c r="G119" s="39">
        <v>88</v>
      </c>
      <c r="H119" s="27">
        <v>900.94637</v>
      </c>
      <c r="I119" s="37">
        <v>950</v>
      </c>
      <c r="J119" s="38">
        <v>50</v>
      </c>
      <c r="K119" s="27">
        <v>11108.64104</v>
      </c>
      <c r="L119" s="5">
        <v>12693.529699999999</v>
      </c>
      <c r="M119" s="25">
        <v>11060</v>
      </c>
      <c r="N119" s="26">
        <v>13050</v>
      </c>
      <c r="O119" s="54">
        <v>0.45757999999999999</v>
      </c>
      <c r="P119" s="58">
        <v>0.4</v>
      </c>
    </row>
    <row r="120" spans="1:16" x14ac:dyDescent="0.2">
      <c r="A120" s="16" t="s">
        <v>29</v>
      </c>
      <c r="B120" s="18">
        <v>14</v>
      </c>
      <c r="C120" s="19">
        <v>1</v>
      </c>
      <c r="D120" s="27">
        <v>11882.81782</v>
      </c>
      <c r="E120" s="5">
        <v>11872.463519999999</v>
      </c>
      <c r="F120" s="37">
        <v>12013</v>
      </c>
      <c r="G120" s="39">
        <v>88</v>
      </c>
      <c r="H120" s="27">
        <v>933.06254999999999</v>
      </c>
      <c r="I120" s="37">
        <v>950</v>
      </c>
      <c r="J120" s="38">
        <v>50</v>
      </c>
      <c r="K120" s="27">
        <v>11099.6975</v>
      </c>
      <c r="L120" s="5">
        <v>12693.73905</v>
      </c>
      <c r="M120" s="25">
        <v>11060</v>
      </c>
      <c r="N120" s="26">
        <v>13050</v>
      </c>
      <c r="O120" s="54">
        <v>0.42970999999999998</v>
      </c>
      <c r="P120" s="58">
        <v>0.4</v>
      </c>
    </row>
    <row r="121" spans="1:16" x14ac:dyDescent="0.2">
      <c r="A121" s="16" t="s">
        <v>29</v>
      </c>
      <c r="B121" s="18">
        <v>15</v>
      </c>
      <c r="C121" s="19">
        <v>1</v>
      </c>
      <c r="D121" s="27">
        <v>11879.78571</v>
      </c>
      <c r="E121" s="5">
        <v>11867.626910000001</v>
      </c>
      <c r="F121" s="37">
        <v>12013</v>
      </c>
      <c r="G121" s="39">
        <v>88</v>
      </c>
      <c r="H121" s="27">
        <v>902.78148999999996</v>
      </c>
      <c r="I121" s="37">
        <v>950</v>
      </c>
      <c r="J121" s="38">
        <v>50</v>
      </c>
      <c r="K121" s="27">
        <v>11106.219510000001</v>
      </c>
      <c r="L121" s="5">
        <v>12691.60204</v>
      </c>
      <c r="M121" s="25">
        <v>11060</v>
      </c>
      <c r="N121" s="26">
        <v>13050</v>
      </c>
      <c r="O121" s="54">
        <v>0.49630000000000002</v>
      </c>
      <c r="P121" s="58">
        <v>0.4</v>
      </c>
    </row>
    <row r="122" spans="1:16" ht="13.5" thickBot="1" x14ac:dyDescent="0.25">
      <c r="A122" s="51" t="s">
        <v>29</v>
      </c>
      <c r="B122" s="20">
        <v>16</v>
      </c>
      <c r="C122" s="21">
        <v>1</v>
      </c>
      <c r="D122" s="28">
        <v>11876.485070000001</v>
      </c>
      <c r="E122" s="24">
        <v>11865.78357</v>
      </c>
      <c r="F122" s="40">
        <v>12013</v>
      </c>
      <c r="G122" s="41">
        <v>88</v>
      </c>
      <c r="H122" s="28">
        <v>916.51995999999997</v>
      </c>
      <c r="I122" s="40">
        <v>950</v>
      </c>
      <c r="J122" s="42">
        <v>50</v>
      </c>
      <c r="K122" s="28">
        <v>11098.4352</v>
      </c>
      <c r="L122" s="24">
        <v>12684.908719999999</v>
      </c>
      <c r="M122" s="29">
        <v>11060</v>
      </c>
      <c r="N122" s="30">
        <v>13050</v>
      </c>
      <c r="O122" s="56">
        <v>0.49958000000000002</v>
      </c>
      <c r="P122" s="59">
        <v>0.4</v>
      </c>
    </row>
    <row r="123" spans="1:16" x14ac:dyDescent="0.2">
      <c r="A123" s="13" t="s">
        <v>24</v>
      </c>
      <c r="B123" s="48">
        <v>1</v>
      </c>
      <c r="C123" s="49">
        <v>1</v>
      </c>
      <c r="D123" s="31">
        <v>11875.583189999999</v>
      </c>
      <c r="E123" s="34">
        <v>11861.608609999999</v>
      </c>
      <c r="F123" s="46">
        <v>12013</v>
      </c>
      <c r="G123" s="50">
        <v>88</v>
      </c>
      <c r="H123" s="31">
        <v>933.28273999999999</v>
      </c>
      <c r="I123" s="46">
        <v>950</v>
      </c>
      <c r="J123" s="47">
        <v>50</v>
      </c>
      <c r="K123" s="31">
        <v>11098.155070000001</v>
      </c>
      <c r="L123" s="34">
        <v>12688.016739999999</v>
      </c>
      <c r="M123" s="25">
        <v>11060</v>
      </c>
      <c r="N123" s="26">
        <v>13050</v>
      </c>
      <c r="O123" s="55">
        <v>0.50161</v>
      </c>
      <c r="P123" s="58">
        <v>0.4</v>
      </c>
    </row>
    <row r="124" spans="1:16" x14ac:dyDescent="0.2">
      <c r="A124" s="16" t="s">
        <v>24</v>
      </c>
      <c r="B124" s="18">
        <v>2</v>
      </c>
      <c r="C124" s="19">
        <v>1</v>
      </c>
      <c r="D124" s="27">
        <v>11876.05466</v>
      </c>
      <c r="E124" s="5">
        <v>11857.14443</v>
      </c>
      <c r="F124" s="37">
        <v>12013</v>
      </c>
      <c r="G124" s="39">
        <v>88</v>
      </c>
      <c r="H124" s="27">
        <v>932.12420999999995</v>
      </c>
      <c r="I124" s="37">
        <v>950</v>
      </c>
      <c r="J124" s="38">
        <v>50</v>
      </c>
      <c r="K124" s="27">
        <v>11100.032069999999</v>
      </c>
      <c r="L124" s="5">
        <v>12698.793600000001</v>
      </c>
      <c r="M124" s="25">
        <v>11060</v>
      </c>
      <c r="N124" s="26">
        <v>13050</v>
      </c>
      <c r="O124" s="54">
        <v>0.43736000000000003</v>
      </c>
      <c r="P124" s="58">
        <v>0.4</v>
      </c>
    </row>
    <row r="125" spans="1:16" x14ac:dyDescent="0.2">
      <c r="A125" s="16" t="s">
        <v>24</v>
      </c>
      <c r="B125" s="18">
        <v>3</v>
      </c>
      <c r="C125" s="19">
        <v>1</v>
      </c>
      <c r="D125" s="27">
        <v>11880.183580000001</v>
      </c>
      <c r="E125" s="5">
        <v>11866.58403</v>
      </c>
      <c r="F125" s="37">
        <v>12013</v>
      </c>
      <c r="G125" s="39">
        <v>88</v>
      </c>
      <c r="H125" s="27">
        <v>940.22650999999996</v>
      </c>
      <c r="I125" s="37">
        <v>950</v>
      </c>
      <c r="J125" s="38">
        <v>50</v>
      </c>
      <c r="K125" s="27">
        <v>11100.043900000001</v>
      </c>
      <c r="L125" s="5">
        <v>12694.615299999999</v>
      </c>
      <c r="M125" s="25">
        <v>11060</v>
      </c>
      <c r="N125" s="26">
        <v>13050</v>
      </c>
      <c r="O125" s="54">
        <v>0.46389999999999998</v>
      </c>
      <c r="P125" s="58">
        <v>0.4</v>
      </c>
    </row>
    <row r="126" spans="1:16" x14ac:dyDescent="0.2">
      <c r="A126" s="16" t="s">
        <v>24</v>
      </c>
      <c r="B126" s="18">
        <v>4</v>
      </c>
      <c r="C126" s="19">
        <v>1</v>
      </c>
      <c r="D126" s="27">
        <v>11880.89824</v>
      </c>
      <c r="E126" s="5">
        <v>11863.36558</v>
      </c>
      <c r="F126" s="37">
        <v>12013</v>
      </c>
      <c r="G126" s="39">
        <v>88</v>
      </c>
      <c r="H126" s="27">
        <v>930.50280999999995</v>
      </c>
      <c r="I126" s="37">
        <v>950</v>
      </c>
      <c r="J126" s="38">
        <v>50</v>
      </c>
      <c r="K126" s="27">
        <v>11102.908030000001</v>
      </c>
      <c r="L126" s="5">
        <v>12699.39126</v>
      </c>
      <c r="M126" s="25">
        <v>11060</v>
      </c>
      <c r="N126" s="26">
        <v>13050</v>
      </c>
      <c r="O126" s="54">
        <v>0.48139999999999999</v>
      </c>
      <c r="P126" s="58">
        <v>0.4</v>
      </c>
    </row>
    <row r="127" spans="1:16" x14ac:dyDescent="0.2">
      <c r="A127" s="16" t="s">
        <v>24</v>
      </c>
      <c r="B127" s="18">
        <v>5</v>
      </c>
      <c r="C127" s="19">
        <v>1</v>
      </c>
      <c r="D127" s="27">
        <v>11884.526229999999</v>
      </c>
      <c r="E127" s="5">
        <v>11861.365089999999</v>
      </c>
      <c r="F127" s="37">
        <v>12013</v>
      </c>
      <c r="G127" s="39">
        <v>88</v>
      </c>
      <c r="H127" s="27">
        <v>935.07263999999998</v>
      </c>
      <c r="I127" s="37">
        <v>950</v>
      </c>
      <c r="J127" s="38">
        <v>50</v>
      </c>
      <c r="K127" s="27">
        <v>11098.623149999999</v>
      </c>
      <c r="L127" s="5">
        <v>12694.562099999999</v>
      </c>
      <c r="M127" s="25">
        <v>11060</v>
      </c>
      <c r="N127" s="26">
        <v>13050</v>
      </c>
      <c r="O127" s="54">
        <v>0.64427000000000001</v>
      </c>
      <c r="P127" s="58">
        <v>0.4</v>
      </c>
    </row>
    <row r="128" spans="1:16" x14ac:dyDescent="0.2">
      <c r="A128" s="16" t="s">
        <v>24</v>
      </c>
      <c r="B128" s="18">
        <v>6</v>
      </c>
      <c r="C128" s="19">
        <v>1</v>
      </c>
      <c r="D128" s="27">
        <v>11884.877270000001</v>
      </c>
      <c r="E128" s="5">
        <v>11870.11829</v>
      </c>
      <c r="F128" s="37">
        <v>12013</v>
      </c>
      <c r="G128" s="39">
        <v>88</v>
      </c>
      <c r="H128" s="27">
        <v>934.23560999999995</v>
      </c>
      <c r="I128" s="37">
        <v>950</v>
      </c>
      <c r="J128" s="38">
        <v>50</v>
      </c>
      <c r="K128" s="27">
        <v>11105.157579999999</v>
      </c>
      <c r="L128" s="5">
        <v>12701.11232</v>
      </c>
      <c r="M128" s="25">
        <v>11060</v>
      </c>
      <c r="N128" s="26">
        <v>13050</v>
      </c>
      <c r="O128" s="54">
        <v>0.42453000000000002</v>
      </c>
      <c r="P128" s="58">
        <v>0.4</v>
      </c>
    </row>
    <row r="129" spans="1:17" x14ac:dyDescent="0.2">
      <c r="A129" s="16" t="s">
        <v>24</v>
      </c>
      <c r="B129" s="18">
        <v>7</v>
      </c>
      <c r="C129" s="19">
        <v>1</v>
      </c>
      <c r="D129" s="27">
        <v>11887.820830000001</v>
      </c>
      <c r="E129" s="5">
        <v>11879.38379</v>
      </c>
      <c r="F129" s="37">
        <v>12013</v>
      </c>
      <c r="G129" s="39">
        <v>88</v>
      </c>
      <c r="H129" s="27">
        <v>929.44579999999996</v>
      </c>
      <c r="I129" s="37">
        <v>950</v>
      </c>
      <c r="J129" s="38">
        <v>50</v>
      </c>
      <c r="K129" s="27">
        <v>11102.64962</v>
      </c>
      <c r="L129" s="5">
        <v>12700.631100000001</v>
      </c>
      <c r="M129" s="25">
        <v>11060</v>
      </c>
      <c r="N129" s="26">
        <v>13050</v>
      </c>
      <c r="O129" s="54">
        <v>0.40782000000000002</v>
      </c>
      <c r="P129" s="58">
        <v>0.4</v>
      </c>
    </row>
    <row r="130" spans="1:17" x14ac:dyDescent="0.2">
      <c r="A130" s="16" t="s">
        <v>24</v>
      </c>
      <c r="B130" s="18">
        <v>8</v>
      </c>
      <c r="C130" s="19">
        <v>1</v>
      </c>
      <c r="D130" s="27">
        <v>11887.63587</v>
      </c>
      <c r="E130" s="5">
        <v>11876.515069999999</v>
      </c>
      <c r="F130" s="37">
        <v>12013</v>
      </c>
      <c r="G130" s="39">
        <v>88</v>
      </c>
      <c r="H130" s="27">
        <v>940.05300999999997</v>
      </c>
      <c r="I130" s="37">
        <v>950</v>
      </c>
      <c r="J130" s="38">
        <v>50</v>
      </c>
      <c r="K130" s="27">
        <v>11104.57641</v>
      </c>
      <c r="L130" s="5">
        <v>12703.548280000001</v>
      </c>
      <c r="M130" s="25">
        <v>11060</v>
      </c>
      <c r="N130" s="26">
        <v>13050</v>
      </c>
      <c r="O130" s="54">
        <v>0.40433999999999998</v>
      </c>
      <c r="P130" s="58">
        <v>0.4</v>
      </c>
    </row>
    <row r="131" spans="1:17" x14ac:dyDescent="0.2">
      <c r="A131" s="16" t="s">
        <v>24</v>
      </c>
      <c r="B131" s="48">
        <v>9</v>
      </c>
      <c r="C131" s="49">
        <v>1</v>
      </c>
      <c r="D131" s="31">
        <v>11888.203229999999</v>
      </c>
      <c r="E131" s="34">
        <v>11879.02931</v>
      </c>
      <c r="F131" s="37">
        <v>12013</v>
      </c>
      <c r="G131" s="39">
        <v>88</v>
      </c>
      <c r="H131" s="31">
        <v>928.94560000000001</v>
      </c>
      <c r="I131" s="37">
        <v>950</v>
      </c>
      <c r="J131" s="38">
        <v>50</v>
      </c>
      <c r="K131" s="31">
        <v>11103.6072</v>
      </c>
      <c r="L131" s="34">
        <v>12700.11088</v>
      </c>
      <c r="M131" s="25">
        <v>11060</v>
      </c>
      <c r="N131" s="26">
        <v>13050</v>
      </c>
      <c r="O131" s="55">
        <v>0.42786000000000002</v>
      </c>
      <c r="P131" s="58">
        <v>0.4</v>
      </c>
    </row>
    <row r="132" spans="1:17" x14ac:dyDescent="0.2">
      <c r="A132" s="16" t="s">
        <v>24</v>
      </c>
      <c r="B132" s="18">
        <v>10</v>
      </c>
      <c r="C132" s="19">
        <v>1</v>
      </c>
      <c r="D132" s="27">
        <v>11886.342130000001</v>
      </c>
      <c r="E132" s="5">
        <v>11872.207829999999</v>
      </c>
      <c r="F132" s="37">
        <v>12013</v>
      </c>
      <c r="G132" s="39">
        <v>88</v>
      </c>
      <c r="H132" s="27">
        <v>941.45164999999997</v>
      </c>
      <c r="I132" s="37">
        <v>950</v>
      </c>
      <c r="J132" s="38">
        <v>50</v>
      </c>
      <c r="K132" s="27">
        <v>11104.844010000001</v>
      </c>
      <c r="L132" s="5">
        <v>12704.173769999999</v>
      </c>
      <c r="M132" s="25">
        <v>11060</v>
      </c>
      <c r="N132" s="26">
        <v>13050</v>
      </c>
      <c r="O132" s="54">
        <v>0.40683000000000002</v>
      </c>
      <c r="P132" s="58">
        <v>0.4</v>
      </c>
    </row>
    <row r="133" spans="1:17" x14ac:dyDescent="0.2">
      <c r="A133" s="16" t="s">
        <v>24</v>
      </c>
      <c r="B133" s="18">
        <v>11</v>
      </c>
      <c r="C133" s="19">
        <v>1</v>
      </c>
      <c r="D133" s="27">
        <v>11886.68903</v>
      </c>
      <c r="E133" s="5">
        <v>11874.131450000001</v>
      </c>
      <c r="F133" s="37">
        <v>12013</v>
      </c>
      <c r="G133" s="39">
        <v>88</v>
      </c>
      <c r="H133" s="27">
        <v>939.10067000000004</v>
      </c>
      <c r="I133" s="37">
        <v>950</v>
      </c>
      <c r="J133" s="38">
        <v>50</v>
      </c>
      <c r="K133" s="27">
        <v>11102.771269999999</v>
      </c>
      <c r="L133" s="5">
        <v>12702.238300000001</v>
      </c>
      <c r="M133" s="25">
        <v>11060</v>
      </c>
      <c r="N133" s="26">
        <v>13050</v>
      </c>
      <c r="O133" s="54">
        <v>0.4279</v>
      </c>
      <c r="P133" s="58">
        <v>0.4</v>
      </c>
    </row>
    <row r="134" spans="1:17" x14ac:dyDescent="0.2">
      <c r="A134" s="16" t="s">
        <v>24</v>
      </c>
      <c r="B134" s="18">
        <v>12</v>
      </c>
      <c r="C134" s="19">
        <v>1</v>
      </c>
      <c r="D134" s="27">
        <v>11884.94803</v>
      </c>
      <c r="E134" s="5">
        <v>11867.12012</v>
      </c>
      <c r="F134" s="37">
        <v>12013</v>
      </c>
      <c r="G134" s="39">
        <v>88</v>
      </c>
      <c r="H134" s="27">
        <v>940.20117000000005</v>
      </c>
      <c r="I134" s="37">
        <v>950</v>
      </c>
      <c r="J134" s="38">
        <v>50</v>
      </c>
      <c r="K134" s="27">
        <v>11104.26821</v>
      </c>
      <c r="L134" s="5">
        <v>12703.94508</v>
      </c>
      <c r="M134" s="25">
        <v>11060</v>
      </c>
      <c r="N134" s="26">
        <v>13050</v>
      </c>
      <c r="O134" s="54">
        <v>0.48463000000000001</v>
      </c>
      <c r="P134" s="58">
        <v>0.4</v>
      </c>
    </row>
    <row r="135" spans="1:17" x14ac:dyDescent="0.2">
      <c r="A135" s="16" t="s">
        <v>24</v>
      </c>
      <c r="B135" s="18">
        <v>13</v>
      </c>
      <c r="C135" s="19">
        <v>1</v>
      </c>
      <c r="D135" s="27">
        <v>11884.870080000001</v>
      </c>
      <c r="E135" s="5">
        <v>11873.513660000001</v>
      </c>
      <c r="F135" s="37">
        <v>12013</v>
      </c>
      <c r="G135" s="39">
        <v>88</v>
      </c>
      <c r="H135" s="27">
        <v>937.29282999999998</v>
      </c>
      <c r="I135" s="37">
        <v>950</v>
      </c>
      <c r="J135" s="38">
        <v>50</v>
      </c>
      <c r="K135" s="27">
        <v>11101.625770000001</v>
      </c>
      <c r="L135" s="5">
        <v>12697.71387</v>
      </c>
      <c r="M135" s="25">
        <v>11060</v>
      </c>
      <c r="N135" s="26">
        <v>13050</v>
      </c>
      <c r="O135" s="54">
        <v>0.47295999999999999</v>
      </c>
      <c r="P135" s="58">
        <v>0.4</v>
      </c>
    </row>
    <row r="136" spans="1:17" x14ac:dyDescent="0.2">
      <c r="A136" s="16" t="s">
        <v>24</v>
      </c>
      <c r="B136" s="18">
        <v>14</v>
      </c>
      <c r="C136" s="19">
        <v>1</v>
      </c>
      <c r="D136" s="27">
        <v>11882.3002</v>
      </c>
      <c r="E136" s="5">
        <v>11868.08294</v>
      </c>
      <c r="F136" s="37">
        <v>12013</v>
      </c>
      <c r="G136" s="39">
        <v>88</v>
      </c>
      <c r="H136" s="27">
        <v>939.34123999999997</v>
      </c>
      <c r="I136" s="37">
        <v>950</v>
      </c>
      <c r="J136" s="38">
        <v>50</v>
      </c>
      <c r="K136" s="27">
        <v>11100.73365</v>
      </c>
      <c r="L136" s="5">
        <v>12698.390799999999</v>
      </c>
      <c r="M136" s="25">
        <v>11060</v>
      </c>
      <c r="N136" s="26">
        <v>13050</v>
      </c>
      <c r="O136" s="54">
        <v>0.46666000000000002</v>
      </c>
      <c r="P136" s="58">
        <v>0.4</v>
      </c>
    </row>
    <row r="137" spans="1:17" x14ac:dyDescent="0.2">
      <c r="A137" s="16" t="s">
        <v>24</v>
      </c>
      <c r="B137" s="18">
        <v>15</v>
      </c>
      <c r="C137" s="19">
        <v>1</v>
      </c>
      <c r="D137" s="27">
        <v>11880.95048</v>
      </c>
      <c r="E137" s="5">
        <v>11869.35548</v>
      </c>
      <c r="F137" s="37">
        <v>12013</v>
      </c>
      <c r="G137" s="39">
        <v>88</v>
      </c>
      <c r="H137" s="27">
        <v>927.92006000000003</v>
      </c>
      <c r="I137" s="37">
        <v>950</v>
      </c>
      <c r="J137" s="38">
        <v>50</v>
      </c>
      <c r="K137" s="27">
        <v>11099.449570000001</v>
      </c>
      <c r="L137" s="5">
        <v>12693.068139999999</v>
      </c>
      <c r="M137" s="25">
        <v>11060</v>
      </c>
      <c r="N137" s="26">
        <v>13050</v>
      </c>
      <c r="O137" s="54">
        <v>0.46995999999999999</v>
      </c>
      <c r="P137" s="58">
        <v>0.4</v>
      </c>
    </row>
    <row r="138" spans="1:17" ht="13.5" thickBot="1" x14ac:dyDescent="0.25">
      <c r="A138" s="51" t="s">
        <v>24</v>
      </c>
      <c r="B138" s="20">
        <v>16</v>
      </c>
      <c r="C138" s="21">
        <v>1</v>
      </c>
      <c r="D138" s="28">
        <v>11875.82122</v>
      </c>
      <c r="E138" s="24">
        <v>11862.207770000001</v>
      </c>
      <c r="F138" s="40">
        <v>12013</v>
      </c>
      <c r="G138" s="41">
        <v>88</v>
      </c>
      <c r="H138" s="28">
        <v>911.79678000000001</v>
      </c>
      <c r="I138" s="40">
        <v>950</v>
      </c>
      <c r="J138" s="42">
        <v>50</v>
      </c>
      <c r="K138" s="28">
        <v>11098.78901</v>
      </c>
      <c r="L138" s="24">
        <v>12689.26499</v>
      </c>
      <c r="M138" s="29">
        <v>11060</v>
      </c>
      <c r="N138" s="30">
        <v>13050</v>
      </c>
      <c r="O138" s="56">
        <v>0.53371000000000002</v>
      </c>
      <c r="P138" s="59">
        <v>0.4</v>
      </c>
    </row>
    <row r="139" spans="1:17" x14ac:dyDescent="0.2">
      <c r="G139" s="45"/>
      <c r="H139" s="66"/>
      <c r="I139" s="45"/>
    </row>
    <row r="140" spans="1:17" x14ac:dyDescent="0.2">
      <c r="G140" s="45"/>
      <c r="H140" s="66"/>
      <c r="I140" s="45"/>
    </row>
    <row r="141" spans="1:17" x14ac:dyDescent="0.2">
      <c r="G141" s="45"/>
      <c r="H141" s="66"/>
      <c r="I141" s="45"/>
    </row>
    <row r="142" spans="1:17" x14ac:dyDescent="0.2">
      <c r="G142" s="45"/>
      <c r="H142" s="66"/>
      <c r="I142" s="45"/>
    </row>
    <row r="143" spans="1:17" x14ac:dyDescent="0.2">
      <c r="G143" s="45"/>
      <c r="H143" s="66"/>
      <c r="I143" s="45"/>
    </row>
    <row r="144" spans="1:17" s="44" customFormat="1" x14ac:dyDescent="0.2">
      <c r="A144"/>
      <c r="B144"/>
      <c r="C144"/>
      <c r="D144" s="9"/>
      <c r="E144" s="9"/>
      <c r="G144" s="45"/>
      <c r="H144" s="66"/>
      <c r="I144" s="45"/>
      <c r="K144" s="1"/>
      <c r="L144" s="9"/>
      <c r="M144"/>
      <c r="N144"/>
      <c r="O144" s="10"/>
      <c r="P144" s="9"/>
      <c r="Q144"/>
    </row>
    <row r="523" spans="1:17" x14ac:dyDescent="0.2">
      <c r="A523" s="22"/>
      <c r="B523" s="6"/>
      <c r="C523" s="6"/>
      <c r="Q523" s="9"/>
    </row>
    <row r="524" spans="1:17" x14ac:dyDescent="0.2">
      <c r="A524" s="22"/>
      <c r="B524" s="6"/>
      <c r="C524" s="6"/>
      <c r="Q524" s="9"/>
    </row>
    <row r="525" spans="1:17" x14ac:dyDescent="0.2">
      <c r="A525" s="22"/>
      <c r="B525" s="6"/>
      <c r="C525" s="6"/>
      <c r="Q525" s="9"/>
    </row>
    <row r="526" spans="1:17" x14ac:dyDescent="0.2">
      <c r="A526" s="22"/>
      <c r="B526" s="6"/>
      <c r="C526" s="6"/>
      <c r="Q526" s="9"/>
    </row>
    <row r="527" spans="1:17" x14ac:dyDescent="0.2">
      <c r="A527" s="22"/>
      <c r="B527" s="6"/>
      <c r="C527" s="6"/>
      <c r="Q527" s="9"/>
    </row>
    <row r="528" spans="1:17" x14ac:dyDescent="0.2">
      <c r="A528" s="22"/>
      <c r="B528" s="6"/>
      <c r="C528" s="6"/>
      <c r="Q528" s="9"/>
    </row>
    <row r="529" spans="1:17" x14ac:dyDescent="0.2">
      <c r="A529" s="22"/>
      <c r="B529" s="6"/>
      <c r="C529" s="6"/>
      <c r="Q529" s="9"/>
    </row>
    <row r="530" spans="1:17" x14ac:dyDescent="0.2">
      <c r="A530" s="22"/>
      <c r="B530" s="6"/>
      <c r="C530" s="6"/>
      <c r="Q530" s="9"/>
    </row>
    <row r="531" spans="1:17" x14ac:dyDescent="0.2">
      <c r="A531" s="22"/>
      <c r="B531" s="6"/>
      <c r="C531" s="6"/>
      <c r="Q531" s="9"/>
    </row>
    <row r="532" spans="1:17" x14ac:dyDescent="0.2">
      <c r="A532" s="22"/>
      <c r="B532" s="6"/>
      <c r="C532" s="6"/>
      <c r="Q532" s="9"/>
    </row>
    <row r="533" spans="1:17" x14ac:dyDescent="0.2">
      <c r="A533" s="22"/>
      <c r="B533" s="6"/>
      <c r="C533" s="6"/>
      <c r="Q533" s="9"/>
    </row>
    <row r="534" spans="1:17" x14ac:dyDescent="0.2">
      <c r="A534" s="22"/>
      <c r="B534" s="6"/>
      <c r="C534" s="6"/>
      <c r="Q534" s="9"/>
    </row>
    <row r="535" spans="1:17" x14ac:dyDescent="0.2">
      <c r="A535" s="22"/>
      <c r="B535" s="6"/>
      <c r="C535" s="6"/>
      <c r="Q535" s="9"/>
    </row>
    <row r="536" spans="1:17" x14ac:dyDescent="0.2">
      <c r="A536" s="22"/>
      <c r="B536" s="6"/>
      <c r="C536" s="6"/>
      <c r="Q536" s="9"/>
    </row>
    <row r="537" spans="1:17" x14ac:dyDescent="0.2">
      <c r="A537" s="22"/>
      <c r="B537" s="6"/>
      <c r="C537" s="6"/>
      <c r="Q537" s="9"/>
    </row>
    <row r="538" spans="1:17" x14ac:dyDescent="0.2">
      <c r="A538" s="22"/>
      <c r="B538" s="6"/>
      <c r="C538" s="6"/>
      <c r="Q538" s="9"/>
    </row>
    <row r="539" spans="1:17" x14ac:dyDescent="0.2">
      <c r="A539" s="22"/>
      <c r="B539" s="6"/>
      <c r="C539" s="6"/>
      <c r="Q539" s="9"/>
    </row>
    <row r="540" spans="1:17" x14ac:dyDescent="0.2">
      <c r="A540" s="22"/>
      <c r="B540" s="6"/>
      <c r="C540" s="6"/>
      <c r="Q540" s="9"/>
    </row>
    <row r="541" spans="1:17" x14ac:dyDescent="0.2">
      <c r="A541" s="22"/>
      <c r="B541" s="6"/>
      <c r="C541" s="6"/>
      <c r="Q541" s="9"/>
    </row>
    <row r="542" spans="1:17" x14ac:dyDescent="0.2">
      <c r="A542" s="22"/>
      <c r="B542" s="6"/>
      <c r="C542" s="6"/>
      <c r="Q542" s="9"/>
    </row>
    <row r="543" spans="1:17" x14ac:dyDescent="0.2">
      <c r="A543" s="22"/>
      <c r="B543" s="6"/>
      <c r="C543" s="6"/>
      <c r="Q543" s="9"/>
    </row>
    <row r="544" spans="1:17" x14ac:dyDescent="0.2">
      <c r="A544" s="22"/>
      <c r="B544" s="6"/>
      <c r="C544" s="6"/>
      <c r="Q544" s="9"/>
    </row>
    <row r="545" spans="1:17" x14ac:dyDescent="0.2">
      <c r="A545" s="22"/>
      <c r="B545" s="6"/>
      <c r="C545" s="6"/>
      <c r="Q545" s="9"/>
    </row>
    <row r="546" spans="1:17" x14ac:dyDescent="0.2">
      <c r="A546" s="22"/>
      <c r="B546" s="6"/>
      <c r="C546" s="6"/>
      <c r="Q546" s="9"/>
    </row>
    <row r="547" spans="1:17" x14ac:dyDescent="0.2">
      <c r="A547" s="22"/>
      <c r="B547" s="6"/>
      <c r="C547" s="6"/>
      <c r="Q547" s="9"/>
    </row>
    <row r="548" spans="1:17" x14ac:dyDescent="0.2">
      <c r="A548" s="22"/>
      <c r="B548" s="6"/>
      <c r="C548" s="6"/>
      <c r="Q548" s="9"/>
    </row>
    <row r="549" spans="1:17" x14ac:dyDescent="0.2">
      <c r="A549" s="22"/>
      <c r="B549" s="6"/>
      <c r="C549" s="6"/>
      <c r="Q549" s="9"/>
    </row>
    <row r="550" spans="1:17" x14ac:dyDescent="0.2">
      <c r="A550" s="22"/>
      <c r="B550" s="6"/>
      <c r="C550" s="6"/>
      <c r="Q550" s="9"/>
    </row>
    <row r="551" spans="1:17" x14ac:dyDescent="0.2">
      <c r="A551" s="22"/>
      <c r="B551" s="6"/>
      <c r="C551" s="6"/>
      <c r="Q551" s="9"/>
    </row>
    <row r="552" spans="1:17" x14ac:dyDescent="0.2">
      <c r="A552" s="22"/>
      <c r="B552" s="6"/>
      <c r="C552" s="6"/>
      <c r="Q552" s="9"/>
    </row>
    <row r="553" spans="1:17" x14ac:dyDescent="0.2">
      <c r="A553" s="22"/>
      <c r="B553" s="6"/>
      <c r="C553" s="6"/>
      <c r="Q553" s="9"/>
    </row>
    <row r="554" spans="1:17" x14ac:dyDescent="0.2">
      <c r="A554" s="22"/>
      <c r="B554" s="6"/>
      <c r="C554" s="6"/>
      <c r="Q554" s="9"/>
    </row>
    <row r="555" spans="1:17" x14ac:dyDescent="0.2">
      <c r="A555" s="22"/>
      <c r="B555" s="6"/>
      <c r="C555" s="6"/>
      <c r="Q555" s="9"/>
    </row>
    <row r="556" spans="1:17" x14ac:dyDescent="0.2">
      <c r="A556" s="22"/>
      <c r="B556" s="6"/>
      <c r="C556" s="6"/>
      <c r="Q556" s="9"/>
    </row>
    <row r="557" spans="1:17" x14ac:dyDescent="0.2">
      <c r="A557" s="22"/>
      <c r="B557" s="6"/>
      <c r="C557" s="6"/>
      <c r="Q557" s="9"/>
    </row>
    <row r="558" spans="1:17" x14ac:dyDescent="0.2">
      <c r="A558" s="22"/>
      <c r="B558" s="6"/>
      <c r="C558" s="6"/>
      <c r="Q558" s="9"/>
    </row>
    <row r="559" spans="1:17" x14ac:dyDescent="0.2">
      <c r="A559" s="22"/>
      <c r="B559" s="6"/>
      <c r="C559" s="6"/>
      <c r="Q559" s="9"/>
    </row>
    <row r="560" spans="1:17" x14ac:dyDescent="0.2">
      <c r="A560" s="22"/>
      <c r="B560" s="6"/>
      <c r="C560" s="6"/>
      <c r="Q560" s="9"/>
    </row>
    <row r="561" spans="1:17" x14ac:dyDescent="0.2">
      <c r="A561" s="22"/>
      <c r="B561" s="6"/>
      <c r="C561" s="6"/>
      <c r="Q561" s="9"/>
    </row>
    <row r="562" spans="1:17" x14ac:dyDescent="0.2">
      <c r="A562" s="22"/>
      <c r="B562" s="6"/>
      <c r="C562" s="6"/>
      <c r="Q562" s="9"/>
    </row>
    <row r="563" spans="1:17" x14ac:dyDescent="0.2">
      <c r="A563" s="22"/>
      <c r="B563" s="6"/>
      <c r="C563" s="6"/>
      <c r="Q563" s="9"/>
    </row>
    <row r="564" spans="1:17" x14ac:dyDescent="0.2">
      <c r="A564" s="22"/>
      <c r="B564" s="6"/>
      <c r="C564" s="6"/>
      <c r="Q564" s="9"/>
    </row>
    <row r="565" spans="1:17" x14ac:dyDescent="0.2">
      <c r="A565" s="22"/>
      <c r="B565" s="6"/>
      <c r="C565" s="6"/>
      <c r="Q565" s="9"/>
    </row>
    <row r="566" spans="1:17" x14ac:dyDescent="0.2">
      <c r="A566" s="22"/>
      <c r="B566" s="6"/>
      <c r="C566" s="6"/>
      <c r="Q566" s="9"/>
    </row>
    <row r="567" spans="1:17" x14ac:dyDescent="0.2">
      <c r="A567" s="22"/>
      <c r="B567" s="6"/>
      <c r="C567" s="6"/>
      <c r="Q567" s="9"/>
    </row>
    <row r="568" spans="1:17" x14ac:dyDescent="0.2">
      <c r="A568" s="22"/>
      <c r="B568" s="6"/>
      <c r="C568" s="6"/>
      <c r="Q568" s="9"/>
    </row>
    <row r="569" spans="1:17" x14ac:dyDescent="0.2">
      <c r="A569" s="22"/>
      <c r="B569" s="6"/>
      <c r="C569" s="6"/>
      <c r="Q569" s="9"/>
    </row>
    <row r="570" spans="1:17" x14ac:dyDescent="0.2">
      <c r="A570" s="22"/>
      <c r="B570" s="6"/>
      <c r="C570" s="6"/>
      <c r="Q570" s="9"/>
    </row>
    <row r="571" spans="1:17" x14ac:dyDescent="0.2">
      <c r="A571" s="22"/>
      <c r="B571" s="6"/>
      <c r="C571" s="6"/>
      <c r="Q571" s="9"/>
    </row>
    <row r="572" spans="1:17" x14ac:dyDescent="0.2">
      <c r="A572" s="22"/>
      <c r="B572" s="6"/>
      <c r="C572" s="6"/>
      <c r="Q572" s="9"/>
    </row>
    <row r="573" spans="1:17" x14ac:dyDescent="0.2">
      <c r="A573" s="22"/>
      <c r="B573" s="6"/>
      <c r="C573" s="6"/>
      <c r="Q573" s="9"/>
    </row>
    <row r="574" spans="1:17" x14ac:dyDescent="0.2">
      <c r="A574" s="22"/>
      <c r="B574" s="6"/>
      <c r="C574" s="6"/>
      <c r="Q574" s="9"/>
    </row>
    <row r="575" spans="1:17" x14ac:dyDescent="0.2">
      <c r="A575" s="22"/>
      <c r="B575" s="6"/>
      <c r="C575" s="6"/>
      <c r="Q575" s="9"/>
    </row>
    <row r="576" spans="1:17" x14ac:dyDescent="0.2">
      <c r="A576" s="22"/>
      <c r="B576" s="6"/>
      <c r="C576" s="6"/>
      <c r="Q576" s="9"/>
    </row>
    <row r="577" spans="1:17" x14ac:dyDescent="0.2">
      <c r="A577" s="22"/>
      <c r="B577" s="6"/>
      <c r="C577" s="6"/>
      <c r="Q577" s="9"/>
    </row>
    <row r="578" spans="1:17" x14ac:dyDescent="0.2">
      <c r="A578" s="22"/>
      <c r="B578" s="6"/>
      <c r="C578" s="6"/>
      <c r="Q578" s="9"/>
    </row>
    <row r="579" spans="1:17" x14ac:dyDescent="0.2">
      <c r="A579" s="22"/>
      <c r="B579" s="6"/>
      <c r="C579" s="6"/>
      <c r="Q579" s="9"/>
    </row>
    <row r="580" spans="1:17" x14ac:dyDescent="0.2">
      <c r="A580" s="22"/>
      <c r="B580" s="6"/>
      <c r="C580" s="6"/>
      <c r="Q580" s="9"/>
    </row>
    <row r="581" spans="1:17" x14ac:dyDescent="0.2">
      <c r="A581" s="22"/>
      <c r="B581" s="6"/>
      <c r="C581" s="6"/>
      <c r="Q581" s="9"/>
    </row>
    <row r="582" spans="1:17" x14ac:dyDescent="0.2">
      <c r="A582" s="22"/>
      <c r="B582" s="6"/>
      <c r="C582" s="6"/>
      <c r="Q582" s="9"/>
    </row>
    <row r="583" spans="1:17" x14ac:dyDescent="0.2">
      <c r="A583" s="22"/>
      <c r="B583" s="6"/>
      <c r="C583" s="6"/>
      <c r="Q583" s="9"/>
    </row>
    <row r="584" spans="1:17" x14ac:dyDescent="0.2">
      <c r="A584" s="22"/>
      <c r="B584" s="6"/>
      <c r="C584" s="6"/>
      <c r="Q584" s="9"/>
    </row>
    <row r="585" spans="1:17" x14ac:dyDescent="0.2">
      <c r="A585" s="22"/>
      <c r="B585" s="6"/>
      <c r="C585" s="6"/>
      <c r="Q585" s="9"/>
    </row>
    <row r="586" spans="1:17" x14ac:dyDescent="0.2">
      <c r="A586" s="22"/>
      <c r="B586" s="6"/>
      <c r="C586" s="6"/>
      <c r="Q586" s="9"/>
    </row>
    <row r="587" spans="1:17" x14ac:dyDescent="0.2">
      <c r="A587" s="2"/>
      <c r="B587" s="2"/>
      <c r="C587" s="2"/>
      <c r="Q587" s="9"/>
    </row>
    <row r="588" spans="1:17" x14ac:dyDescent="0.2">
      <c r="A588" s="2"/>
      <c r="B588" s="2"/>
      <c r="C588" s="2"/>
      <c r="Q588" s="9"/>
    </row>
    <row r="589" spans="1:17" x14ac:dyDescent="0.2">
      <c r="A589" s="2"/>
      <c r="B589" s="2"/>
      <c r="C589" s="2"/>
      <c r="Q589" s="9"/>
    </row>
    <row r="590" spans="1:17" x14ac:dyDescent="0.2">
      <c r="A590" s="2"/>
      <c r="B590" s="2"/>
      <c r="C590" s="2"/>
      <c r="Q590" s="9"/>
    </row>
    <row r="591" spans="1:17" x14ac:dyDescent="0.2">
      <c r="A591" s="2"/>
      <c r="B591" s="2"/>
      <c r="C591" s="2"/>
      <c r="Q591" s="9"/>
    </row>
    <row r="592" spans="1:17" x14ac:dyDescent="0.2">
      <c r="A592" s="2"/>
      <c r="B592" s="2"/>
      <c r="C592" s="2"/>
      <c r="Q592" s="9"/>
    </row>
    <row r="593" spans="1:17" x14ac:dyDescent="0.2">
      <c r="A593" s="2"/>
      <c r="B593" s="2"/>
      <c r="C593" s="2"/>
      <c r="Q593" s="9"/>
    </row>
    <row r="594" spans="1:17" x14ac:dyDescent="0.2">
      <c r="A594" s="2"/>
      <c r="B594" s="2"/>
      <c r="C594" s="2"/>
      <c r="Q594" s="9"/>
    </row>
    <row r="595" spans="1:17" x14ac:dyDescent="0.2">
      <c r="A595" s="2"/>
      <c r="B595" s="2"/>
      <c r="C595" s="2"/>
      <c r="Q595" s="9"/>
    </row>
    <row r="596" spans="1:17" x14ac:dyDescent="0.2">
      <c r="A596" s="2"/>
      <c r="B596" s="2"/>
      <c r="C596" s="2"/>
      <c r="Q596" s="9"/>
    </row>
    <row r="597" spans="1:17" x14ac:dyDescent="0.2">
      <c r="A597" s="2"/>
      <c r="B597" s="2"/>
      <c r="C597" s="2"/>
      <c r="Q597" s="9"/>
    </row>
    <row r="598" spans="1:17" x14ac:dyDescent="0.2">
      <c r="A598" s="2"/>
      <c r="B598" s="2"/>
      <c r="C598" s="2"/>
      <c r="Q598" s="9"/>
    </row>
    <row r="599" spans="1:17" x14ac:dyDescent="0.2">
      <c r="A599" s="2"/>
      <c r="B599" s="2"/>
      <c r="C599" s="2"/>
      <c r="Q599" s="9"/>
    </row>
    <row r="600" spans="1:17" x14ac:dyDescent="0.2">
      <c r="A600" s="2"/>
      <c r="B600" s="2"/>
      <c r="C600" s="2"/>
      <c r="Q600" s="9"/>
    </row>
    <row r="601" spans="1:17" x14ac:dyDescent="0.2">
      <c r="A601" s="2"/>
      <c r="B601" s="2"/>
      <c r="C601" s="2"/>
      <c r="Q601" s="9"/>
    </row>
    <row r="602" spans="1:17" x14ac:dyDescent="0.2">
      <c r="A602" s="2"/>
      <c r="B602" s="2"/>
      <c r="C602" s="2"/>
      <c r="Q602" s="9"/>
    </row>
    <row r="603" spans="1:17" x14ac:dyDescent="0.2">
      <c r="A603" s="2"/>
      <c r="B603" s="2"/>
      <c r="C603" s="2"/>
      <c r="Q603" s="9"/>
    </row>
    <row r="604" spans="1:17" x14ac:dyDescent="0.2">
      <c r="A604" s="2"/>
      <c r="B604" s="2"/>
      <c r="C604" s="2"/>
      <c r="Q604" s="9"/>
    </row>
    <row r="605" spans="1:17" x14ac:dyDescent="0.2">
      <c r="A605" s="2"/>
      <c r="B605" s="2"/>
      <c r="C605" s="2"/>
      <c r="Q605" s="9"/>
    </row>
    <row r="606" spans="1:17" x14ac:dyDescent="0.2">
      <c r="A606" s="2"/>
      <c r="B606" s="2"/>
      <c r="C606" s="2"/>
      <c r="Q606" s="9"/>
    </row>
    <row r="607" spans="1:17" x14ac:dyDescent="0.2">
      <c r="A607" s="2"/>
      <c r="B607" s="2"/>
      <c r="C607" s="2"/>
      <c r="Q607" s="9"/>
    </row>
    <row r="608" spans="1:17" x14ac:dyDescent="0.2">
      <c r="A608" s="2"/>
      <c r="B608" s="2"/>
      <c r="C608" s="2"/>
      <c r="Q608" s="9"/>
    </row>
    <row r="609" spans="1:17" x14ac:dyDescent="0.2">
      <c r="A609" s="2"/>
      <c r="B609" s="2"/>
      <c r="C609" s="2"/>
      <c r="Q609" s="9"/>
    </row>
    <row r="610" spans="1:17" x14ac:dyDescent="0.2">
      <c r="A610" s="2"/>
      <c r="B610" s="2"/>
      <c r="C610" s="2"/>
      <c r="Q610" s="9"/>
    </row>
    <row r="611" spans="1:17" x14ac:dyDescent="0.2">
      <c r="A611" s="2"/>
      <c r="B611" s="2"/>
      <c r="C611" s="2"/>
      <c r="Q611" s="9"/>
    </row>
    <row r="612" spans="1:17" x14ac:dyDescent="0.2">
      <c r="A612" s="2"/>
      <c r="B612" s="2"/>
      <c r="C612" s="2"/>
      <c r="Q612" s="9"/>
    </row>
    <row r="613" spans="1:17" x14ac:dyDescent="0.2">
      <c r="A613" s="2"/>
      <c r="B613" s="2"/>
      <c r="C613" s="2"/>
      <c r="Q613" s="9"/>
    </row>
    <row r="614" spans="1:17" x14ac:dyDescent="0.2">
      <c r="A614" s="2"/>
      <c r="B614" s="2"/>
      <c r="C614" s="2"/>
      <c r="Q614" s="9"/>
    </row>
    <row r="615" spans="1:17" x14ac:dyDescent="0.2">
      <c r="A615" s="2"/>
      <c r="B615" s="2"/>
      <c r="C615" s="2"/>
      <c r="Q615" s="9"/>
    </row>
    <row r="616" spans="1:17" x14ac:dyDescent="0.2">
      <c r="A616" s="2"/>
      <c r="B616" s="2"/>
      <c r="C616" s="2"/>
      <c r="Q616" s="9"/>
    </row>
    <row r="617" spans="1:17" x14ac:dyDescent="0.2">
      <c r="A617" s="2"/>
      <c r="B617" s="2"/>
      <c r="C617" s="2"/>
      <c r="Q617" s="9"/>
    </row>
    <row r="618" spans="1:17" x14ac:dyDescent="0.2">
      <c r="A618" s="2"/>
      <c r="B618" s="2"/>
      <c r="C618" s="2"/>
      <c r="Q618" s="9"/>
    </row>
    <row r="619" spans="1:17" x14ac:dyDescent="0.2">
      <c r="A619" s="2"/>
      <c r="B619" s="2"/>
      <c r="C619" s="2"/>
      <c r="Q619" s="9"/>
    </row>
    <row r="620" spans="1:17" x14ac:dyDescent="0.2">
      <c r="A620" s="2"/>
      <c r="B620" s="2"/>
      <c r="C620" s="2"/>
      <c r="Q620" s="9"/>
    </row>
    <row r="621" spans="1:17" x14ac:dyDescent="0.2">
      <c r="A621" s="2"/>
      <c r="B621" s="2"/>
      <c r="C621" s="2"/>
      <c r="Q621" s="9"/>
    </row>
    <row r="622" spans="1:17" x14ac:dyDescent="0.2">
      <c r="A622" s="2"/>
      <c r="B622" s="2"/>
      <c r="C622" s="2"/>
      <c r="Q622" s="9"/>
    </row>
    <row r="623" spans="1:17" x14ac:dyDescent="0.2">
      <c r="A623" s="2"/>
      <c r="B623" s="2"/>
      <c r="C623" s="2"/>
      <c r="Q623" s="9"/>
    </row>
    <row r="624" spans="1:17" x14ac:dyDescent="0.2">
      <c r="A624" s="2"/>
      <c r="B624" s="2"/>
      <c r="C624" s="2"/>
      <c r="Q624" s="9"/>
    </row>
    <row r="625" spans="1:17" x14ac:dyDescent="0.2">
      <c r="A625" s="2"/>
      <c r="B625" s="2"/>
      <c r="C625" s="2"/>
      <c r="Q625" s="9"/>
    </row>
    <row r="626" spans="1:17" x14ac:dyDescent="0.2">
      <c r="A626" s="2"/>
      <c r="B626" s="2"/>
      <c r="C626" s="2"/>
      <c r="Q626" s="9"/>
    </row>
    <row r="627" spans="1:17" x14ac:dyDescent="0.2">
      <c r="A627" s="2"/>
      <c r="B627" s="2"/>
      <c r="C627" s="2"/>
      <c r="Q627" s="9"/>
    </row>
    <row r="628" spans="1:17" x14ac:dyDescent="0.2">
      <c r="A628" s="2"/>
      <c r="B628" s="2"/>
      <c r="C628" s="2"/>
      <c r="Q628" s="9"/>
    </row>
    <row r="629" spans="1:17" x14ac:dyDescent="0.2">
      <c r="A629" s="2"/>
      <c r="B629" s="2"/>
      <c r="C629" s="2"/>
      <c r="Q629" s="9"/>
    </row>
    <row r="630" spans="1:17" x14ac:dyDescent="0.2">
      <c r="A630" s="2"/>
      <c r="B630" s="2"/>
      <c r="C630" s="2"/>
      <c r="Q630" s="9"/>
    </row>
    <row r="631" spans="1:17" x14ac:dyDescent="0.2">
      <c r="A631" s="2"/>
      <c r="B631" s="2"/>
      <c r="C631" s="2"/>
      <c r="Q631" s="9"/>
    </row>
    <row r="632" spans="1:17" x14ac:dyDescent="0.2">
      <c r="A632" s="2"/>
      <c r="B632" s="2"/>
      <c r="C632" s="2"/>
      <c r="Q632" s="9"/>
    </row>
    <row r="633" spans="1:17" x14ac:dyDescent="0.2">
      <c r="A633" s="2"/>
      <c r="B633" s="2"/>
      <c r="C633" s="2"/>
      <c r="Q633" s="9"/>
    </row>
    <row r="634" spans="1:17" x14ac:dyDescent="0.2">
      <c r="A634" s="2"/>
      <c r="B634" s="2"/>
      <c r="C634" s="2"/>
      <c r="Q634" s="9"/>
    </row>
    <row r="635" spans="1:17" x14ac:dyDescent="0.2">
      <c r="A635" s="2"/>
      <c r="B635" s="2"/>
      <c r="C635" s="2"/>
      <c r="Q635" s="9"/>
    </row>
    <row r="636" spans="1:17" x14ac:dyDescent="0.2">
      <c r="A636" s="2"/>
      <c r="B636" s="2"/>
      <c r="C636" s="2"/>
      <c r="Q636" s="9"/>
    </row>
    <row r="637" spans="1:17" x14ac:dyDescent="0.2">
      <c r="A637" s="2"/>
      <c r="B637" s="2"/>
      <c r="C637" s="2"/>
      <c r="Q637" s="9"/>
    </row>
    <row r="638" spans="1:17" x14ac:dyDescent="0.2">
      <c r="A638" s="2"/>
      <c r="B638" s="2"/>
      <c r="C638" s="2"/>
      <c r="Q638" s="9"/>
    </row>
    <row r="639" spans="1:17" x14ac:dyDescent="0.2">
      <c r="A639" s="2"/>
      <c r="B639" s="2"/>
      <c r="C639" s="2"/>
      <c r="Q639" s="9"/>
    </row>
    <row r="640" spans="1:17" x14ac:dyDescent="0.2">
      <c r="A640" s="2"/>
      <c r="B640" s="2"/>
      <c r="C640" s="2"/>
      <c r="Q640" s="9"/>
    </row>
    <row r="641" spans="1:17" x14ac:dyDescent="0.2">
      <c r="A641" s="2"/>
      <c r="B641" s="2"/>
      <c r="C641" s="2"/>
      <c r="Q641" s="9"/>
    </row>
    <row r="642" spans="1:17" x14ac:dyDescent="0.2">
      <c r="A642" s="2"/>
      <c r="B642" s="2"/>
      <c r="C642" s="2"/>
      <c r="Q642" s="9"/>
    </row>
    <row r="643" spans="1:17" x14ac:dyDescent="0.2">
      <c r="A643" s="2"/>
      <c r="B643" s="2"/>
      <c r="C643" s="2"/>
      <c r="Q643" s="9"/>
    </row>
    <row r="644" spans="1:17" x14ac:dyDescent="0.2">
      <c r="A644" s="2"/>
      <c r="B644" s="2"/>
      <c r="C644" s="2"/>
      <c r="Q644" s="9"/>
    </row>
    <row r="645" spans="1:17" x14ac:dyDescent="0.2">
      <c r="A645" s="2"/>
      <c r="B645" s="2"/>
      <c r="C645" s="2"/>
      <c r="Q645" s="9"/>
    </row>
    <row r="646" spans="1:17" x14ac:dyDescent="0.2">
      <c r="A646" s="2"/>
      <c r="B646" s="2"/>
      <c r="C646" s="2"/>
      <c r="Q646" s="9"/>
    </row>
    <row r="647" spans="1:17" x14ac:dyDescent="0.2">
      <c r="A647" s="2"/>
      <c r="B647" s="2"/>
      <c r="C647" s="2"/>
      <c r="Q647" s="9"/>
    </row>
    <row r="648" spans="1:17" x14ac:dyDescent="0.2">
      <c r="A648" s="2"/>
      <c r="B648" s="2"/>
      <c r="C648" s="2"/>
      <c r="Q648" s="9"/>
    </row>
    <row r="649" spans="1:17" x14ac:dyDescent="0.2">
      <c r="A649" s="2"/>
      <c r="B649" s="2"/>
      <c r="C649" s="2"/>
      <c r="Q649" s="9"/>
    </row>
    <row r="650" spans="1:17" x14ac:dyDescent="0.2">
      <c r="A650" s="2"/>
      <c r="B650" s="2"/>
      <c r="C650" s="2"/>
      <c r="Q650" s="9"/>
    </row>
    <row r="651" spans="1:17" x14ac:dyDescent="0.2">
      <c r="A651" s="2"/>
      <c r="B651" s="2"/>
      <c r="C651" s="2"/>
      <c r="Q651" s="9"/>
    </row>
    <row r="652" spans="1:17" x14ac:dyDescent="0.2">
      <c r="A652" s="2"/>
      <c r="B652" s="2"/>
      <c r="C652" s="2"/>
      <c r="Q652" s="9"/>
    </row>
    <row r="653" spans="1:17" x14ac:dyDescent="0.2">
      <c r="A653" s="2"/>
      <c r="B653" s="2"/>
      <c r="C653" s="2"/>
      <c r="Q653" s="9"/>
    </row>
    <row r="654" spans="1:17" x14ac:dyDescent="0.2">
      <c r="A654" s="2"/>
      <c r="B654" s="2"/>
      <c r="C654" s="2"/>
      <c r="Q654" s="9"/>
    </row>
    <row r="655" spans="1:17" x14ac:dyDescent="0.2">
      <c r="A655" s="2"/>
      <c r="B655" s="2"/>
      <c r="C655" s="2"/>
      <c r="Q655" s="9"/>
    </row>
    <row r="656" spans="1:17" x14ac:dyDescent="0.2">
      <c r="A656" s="2"/>
      <c r="B656" s="2"/>
      <c r="C656" s="2"/>
      <c r="Q656" s="9"/>
    </row>
    <row r="657" spans="1:17" x14ac:dyDescent="0.2">
      <c r="A657" s="2"/>
      <c r="B657" s="2"/>
      <c r="C657" s="2"/>
      <c r="Q657" s="9"/>
    </row>
    <row r="658" spans="1:17" x14ac:dyDescent="0.2">
      <c r="A658" s="2"/>
      <c r="B658" s="2"/>
      <c r="C658" s="2"/>
      <c r="Q658" s="9"/>
    </row>
    <row r="659" spans="1:17" x14ac:dyDescent="0.2">
      <c r="A659" s="2"/>
      <c r="B659" s="2"/>
      <c r="C659" s="2"/>
      <c r="Q659" s="9"/>
    </row>
    <row r="660" spans="1:17" x14ac:dyDescent="0.2">
      <c r="A660" s="2"/>
      <c r="B660" s="2"/>
      <c r="C660" s="2"/>
      <c r="Q660" s="9"/>
    </row>
    <row r="661" spans="1:17" x14ac:dyDescent="0.2">
      <c r="A661" s="2"/>
      <c r="B661" s="2"/>
      <c r="C661" s="2"/>
      <c r="Q661" s="9"/>
    </row>
    <row r="662" spans="1:17" x14ac:dyDescent="0.2">
      <c r="A662" s="2"/>
      <c r="B662" s="2"/>
      <c r="C662" s="2"/>
      <c r="Q662" s="9"/>
    </row>
    <row r="663" spans="1:17" x14ac:dyDescent="0.2">
      <c r="A663" s="2"/>
      <c r="B663" s="2"/>
      <c r="C663" s="2"/>
      <c r="Q663" s="9"/>
    </row>
    <row r="664" spans="1:17" x14ac:dyDescent="0.2">
      <c r="A664" s="2"/>
      <c r="B664" s="2"/>
      <c r="C664" s="2"/>
      <c r="Q664" s="9"/>
    </row>
    <row r="665" spans="1:17" x14ac:dyDescent="0.2">
      <c r="A665" s="2"/>
      <c r="B665" s="2"/>
      <c r="C665" s="2"/>
      <c r="Q665" s="9"/>
    </row>
    <row r="666" spans="1:17" x14ac:dyDescent="0.2">
      <c r="A666" s="2"/>
      <c r="B666" s="2"/>
      <c r="C666" s="2"/>
      <c r="Q666" s="9"/>
    </row>
    <row r="667" spans="1:17" x14ac:dyDescent="0.2">
      <c r="A667" s="2"/>
      <c r="B667" s="2"/>
      <c r="C667" s="2"/>
      <c r="Q667" s="9"/>
    </row>
    <row r="668" spans="1:17" x14ac:dyDescent="0.2">
      <c r="A668" s="2"/>
      <c r="B668" s="2"/>
      <c r="C668" s="2"/>
      <c r="Q668" s="9"/>
    </row>
    <row r="669" spans="1:17" x14ac:dyDescent="0.2">
      <c r="A669" s="2"/>
      <c r="B669" s="2"/>
      <c r="C669" s="2"/>
      <c r="Q669" s="9"/>
    </row>
    <row r="670" spans="1:17" x14ac:dyDescent="0.2">
      <c r="A670" s="2"/>
      <c r="B670" s="2"/>
      <c r="C670" s="2"/>
      <c r="Q670" s="9"/>
    </row>
    <row r="671" spans="1:17" x14ac:dyDescent="0.2">
      <c r="A671" s="2"/>
      <c r="B671" s="2"/>
      <c r="C671" s="2"/>
      <c r="Q671" s="9"/>
    </row>
    <row r="672" spans="1:17" x14ac:dyDescent="0.2">
      <c r="A672" s="2"/>
      <c r="B672" s="2"/>
      <c r="C672" s="2"/>
      <c r="Q672" s="9"/>
    </row>
    <row r="673" spans="1:17" x14ac:dyDescent="0.2">
      <c r="A673" s="2"/>
      <c r="B673" s="2"/>
      <c r="C673" s="2"/>
      <c r="Q673" s="9"/>
    </row>
    <row r="674" spans="1:17" x14ac:dyDescent="0.2">
      <c r="A674" s="2"/>
      <c r="B674" s="2"/>
      <c r="C674" s="2"/>
      <c r="Q674" s="9"/>
    </row>
    <row r="675" spans="1:17" x14ac:dyDescent="0.2">
      <c r="A675" s="2"/>
      <c r="B675" s="2"/>
      <c r="C675" s="2"/>
      <c r="Q675" s="9"/>
    </row>
    <row r="676" spans="1:17" x14ac:dyDescent="0.2">
      <c r="A676" s="2"/>
      <c r="B676" s="2"/>
      <c r="C676" s="2"/>
      <c r="Q676" s="9"/>
    </row>
    <row r="677" spans="1:17" x14ac:dyDescent="0.2">
      <c r="A677" s="2"/>
      <c r="B677" s="2"/>
      <c r="C677" s="2"/>
      <c r="Q677" s="9"/>
    </row>
    <row r="678" spans="1:17" x14ac:dyDescent="0.2">
      <c r="A678" s="2"/>
      <c r="B678" s="2"/>
      <c r="C678" s="2"/>
      <c r="Q678" s="9"/>
    </row>
    <row r="679" spans="1:17" x14ac:dyDescent="0.2">
      <c r="A679" s="2"/>
      <c r="B679" s="2"/>
      <c r="C679" s="2"/>
      <c r="Q679" s="9"/>
    </row>
    <row r="680" spans="1:17" x14ac:dyDescent="0.2">
      <c r="A680" s="2"/>
      <c r="B680" s="2"/>
      <c r="C680" s="2"/>
      <c r="Q680" s="9"/>
    </row>
    <row r="681" spans="1:17" x14ac:dyDescent="0.2">
      <c r="A681" s="2"/>
      <c r="B681" s="2"/>
      <c r="C681" s="2"/>
      <c r="Q681" s="9"/>
    </row>
    <row r="682" spans="1:17" x14ac:dyDescent="0.2">
      <c r="A682" s="2"/>
      <c r="B682" s="2"/>
      <c r="C682" s="2"/>
      <c r="Q682" s="9"/>
    </row>
    <row r="683" spans="1:17" x14ac:dyDescent="0.2">
      <c r="A683" s="2"/>
      <c r="B683" s="2"/>
      <c r="C683" s="2"/>
      <c r="Q683" s="9"/>
    </row>
    <row r="684" spans="1:17" x14ac:dyDescent="0.2">
      <c r="A684" s="2"/>
      <c r="B684" s="2"/>
      <c r="C684" s="2"/>
      <c r="Q684" s="9"/>
    </row>
    <row r="685" spans="1:17" x14ac:dyDescent="0.2">
      <c r="A685" s="2"/>
      <c r="B685" s="2"/>
      <c r="C685" s="2"/>
      <c r="Q685" s="9"/>
    </row>
    <row r="686" spans="1:17" x14ac:dyDescent="0.2">
      <c r="A686" s="2"/>
      <c r="B686" s="2"/>
      <c r="C686" s="2"/>
      <c r="Q686" s="9"/>
    </row>
    <row r="687" spans="1:17" x14ac:dyDescent="0.2">
      <c r="A687" s="2"/>
      <c r="B687" s="2"/>
      <c r="C687" s="2"/>
      <c r="Q687" s="9"/>
    </row>
    <row r="688" spans="1:17" x14ac:dyDescent="0.2">
      <c r="A688" s="2"/>
      <c r="B688" s="2"/>
      <c r="C688" s="2"/>
      <c r="Q688" s="9"/>
    </row>
    <row r="689" spans="1:17" x14ac:dyDescent="0.2">
      <c r="A689" s="2"/>
      <c r="B689" s="2"/>
      <c r="C689" s="2"/>
      <c r="Q689" s="9"/>
    </row>
    <row r="690" spans="1:17" x14ac:dyDescent="0.2">
      <c r="A690" s="2"/>
      <c r="B690" s="2"/>
      <c r="C690" s="2"/>
      <c r="Q690" s="9"/>
    </row>
    <row r="691" spans="1:17" x14ac:dyDescent="0.2">
      <c r="A691" s="2"/>
      <c r="B691" s="2"/>
      <c r="C691" s="2"/>
      <c r="Q691" s="9"/>
    </row>
    <row r="692" spans="1:17" x14ac:dyDescent="0.2">
      <c r="A692" s="2"/>
      <c r="B692" s="2"/>
      <c r="C692" s="2"/>
      <c r="Q692" s="9"/>
    </row>
    <row r="693" spans="1:17" x14ac:dyDescent="0.2">
      <c r="A693" s="2"/>
      <c r="B693" s="2"/>
      <c r="C693" s="2"/>
      <c r="Q693" s="9"/>
    </row>
    <row r="694" spans="1:17" x14ac:dyDescent="0.2">
      <c r="A694" s="2"/>
      <c r="B694" s="2"/>
      <c r="C694" s="2"/>
      <c r="Q694" s="9"/>
    </row>
    <row r="695" spans="1:17" x14ac:dyDescent="0.2">
      <c r="A695" s="2"/>
      <c r="B695" s="2"/>
      <c r="C695" s="2"/>
      <c r="Q695" s="9"/>
    </row>
    <row r="696" spans="1:17" x14ac:dyDescent="0.2">
      <c r="A696" s="2"/>
      <c r="B696" s="2"/>
      <c r="C696" s="2"/>
      <c r="Q696" s="9"/>
    </row>
    <row r="697" spans="1:17" x14ac:dyDescent="0.2">
      <c r="A697" s="2"/>
      <c r="B697" s="2"/>
      <c r="C697" s="2"/>
      <c r="Q697" s="9"/>
    </row>
    <row r="698" spans="1:17" x14ac:dyDescent="0.2">
      <c r="A698" s="2"/>
      <c r="B698" s="2"/>
      <c r="C698" s="2"/>
      <c r="Q698" s="9"/>
    </row>
    <row r="699" spans="1:17" x14ac:dyDescent="0.2">
      <c r="A699" s="2"/>
      <c r="B699" s="2"/>
      <c r="C699" s="2"/>
      <c r="Q699" s="9"/>
    </row>
    <row r="700" spans="1:17" x14ac:dyDescent="0.2">
      <c r="A700" s="2"/>
      <c r="B700" s="2"/>
      <c r="C700" s="2"/>
      <c r="Q700" s="9"/>
    </row>
    <row r="701" spans="1:17" x14ac:dyDescent="0.2">
      <c r="A701" s="2"/>
      <c r="B701" s="2"/>
      <c r="C701" s="2"/>
      <c r="Q701" s="9"/>
    </row>
    <row r="702" spans="1:17" x14ac:dyDescent="0.2">
      <c r="A702" s="2"/>
      <c r="B702" s="2"/>
      <c r="C702" s="2"/>
      <c r="Q702" s="9"/>
    </row>
  </sheetData>
  <mergeCells count="15">
    <mergeCell ref="O8:P8"/>
    <mergeCell ref="H9:H10"/>
    <mergeCell ref="I9:J9"/>
    <mergeCell ref="A8:A10"/>
    <mergeCell ref="B8:B10"/>
    <mergeCell ref="C8:C10"/>
    <mergeCell ref="D8:G8"/>
    <mergeCell ref="H8:J8"/>
    <mergeCell ref="K8:N8"/>
    <mergeCell ref="K9:L9"/>
    <mergeCell ref="M9:N9"/>
    <mergeCell ref="D9:E9"/>
    <mergeCell ref="F9:G9"/>
    <mergeCell ref="O9:O10"/>
    <mergeCell ref="P9:P10"/>
  </mergeCells>
  <conditionalFormatting sqref="J7 J139:J65536">
    <cfRule type="cellIs" dxfId="22" priority="35" stopIfTrue="1" operator="greaterThan">
      <formula>4095</formula>
    </cfRule>
  </conditionalFormatting>
  <conditionalFormatting sqref="D11:E74">
    <cfRule type="cellIs" dxfId="21" priority="22" stopIfTrue="1" operator="notBetween">
      <formula>11325</formula>
      <formula>11575</formula>
    </cfRule>
  </conditionalFormatting>
  <conditionalFormatting sqref="H11:H74">
    <cfRule type="cellIs" dxfId="20" priority="21" stopIfTrue="1" operator="notBetween">
      <formula>1800</formula>
      <formula>2000</formula>
    </cfRule>
  </conditionalFormatting>
  <conditionalFormatting sqref="K11:K74">
    <cfRule type="cellIs" dxfId="19" priority="20" stopIfTrue="1" operator="lessThan">
      <formula>$M$11</formula>
    </cfRule>
  </conditionalFormatting>
  <conditionalFormatting sqref="L11:L74">
    <cfRule type="cellIs" dxfId="18" priority="19" stopIfTrue="1" operator="greaterThan">
      <formula>$N$11</formula>
    </cfRule>
  </conditionalFormatting>
  <conditionalFormatting sqref="O11:O74">
    <cfRule type="cellIs" dxfId="17" priority="18" stopIfTrue="1" operator="greaterThan">
      <formula>$P$11</formula>
    </cfRule>
  </conditionalFormatting>
  <conditionalFormatting sqref="D75:E90">
    <cfRule type="cellIs" dxfId="16" priority="17" stopIfTrue="1" operator="notBetween">
      <formula>8480</formula>
      <formula>8920</formula>
    </cfRule>
  </conditionalFormatting>
  <conditionalFormatting sqref="H75:H90">
    <cfRule type="cellIs" dxfId="15" priority="16" stopIfTrue="1" operator="notBetween">
      <formula>260</formula>
      <formula>340</formula>
    </cfRule>
  </conditionalFormatting>
  <conditionalFormatting sqref="K75:K90">
    <cfRule type="cellIs" dxfId="14" priority="15" stopIfTrue="1" operator="lessThan">
      <formula>$M$75</formula>
    </cfRule>
  </conditionalFormatting>
  <conditionalFormatting sqref="L75:L90">
    <cfRule type="cellIs" dxfId="13" priority="14" stopIfTrue="1" operator="greaterThan">
      <formula>$N$75</formula>
    </cfRule>
  </conditionalFormatting>
  <conditionalFormatting sqref="O75:O90">
    <cfRule type="cellIs" dxfId="12" priority="13" stopIfTrue="1" operator="greaterThan">
      <formula>$P$75</formula>
    </cfRule>
  </conditionalFormatting>
  <conditionalFormatting sqref="D91:E106">
    <cfRule type="cellIs" dxfId="11" priority="12" stopIfTrue="1" operator="notBetween">
      <formula>10650</formula>
      <formula>10876</formula>
    </cfRule>
  </conditionalFormatting>
  <conditionalFormatting sqref="H91:H106">
    <cfRule type="cellIs" dxfId="10" priority="11" stopIfTrue="1" operator="notBetween">
      <formula>900</formula>
      <formula>1100</formula>
    </cfRule>
  </conditionalFormatting>
  <conditionalFormatting sqref="K91:K106">
    <cfRule type="cellIs" dxfId="9" priority="10" stopIfTrue="1" operator="lessThan">
      <formula>$M$91</formula>
    </cfRule>
  </conditionalFormatting>
  <conditionalFormatting sqref="L91:L106">
    <cfRule type="cellIs" dxfId="8" priority="9" stopIfTrue="1" operator="greaterThan">
      <formula>$N$91</formula>
    </cfRule>
  </conditionalFormatting>
  <conditionalFormatting sqref="O91:O106">
    <cfRule type="cellIs" dxfId="7" priority="8" stopIfTrue="1" operator="greaterThan">
      <formula>$P$91</formula>
    </cfRule>
  </conditionalFormatting>
  <conditionalFormatting sqref="O107:O122">
    <cfRule type="cellIs" dxfId="6" priority="7" stopIfTrue="1" operator="greaterThan">
      <formula>$P$107</formula>
    </cfRule>
  </conditionalFormatting>
  <conditionalFormatting sqref="O123:O138">
    <cfRule type="cellIs" dxfId="5" priority="6" stopIfTrue="1" operator="greaterThan">
      <formula>$P$123</formula>
    </cfRule>
  </conditionalFormatting>
  <conditionalFormatting sqref="K107:K122">
    <cfRule type="cellIs" dxfId="4" priority="5" stopIfTrue="1" operator="lessThan">
      <formula>$M$107</formula>
    </cfRule>
  </conditionalFormatting>
  <conditionalFormatting sqref="K123:K138">
    <cfRule type="cellIs" dxfId="3" priority="4" stopIfTrue="1" operator="lessThan">
      <formula>$M$123</formula>
    </cfRule>
  </conditionalFormatting>
  <conditionalFormatting sqref="L107:L138">
    <cfRule type="cellIs" dxfId="2" priority="3" stopIfTrue="1" operator="greaterThan">
      <formula>$N$107</formula>
    </cfRule>
  </conditionalFormatting>
  <conditionalFormatting sqref="H107:H138">
    <cfRule type="cellIs" dxfId="1" priority="2" stopIfTrue="1" operator="notBetween">
      <formula>900</formula>
      <formula>1000</formula>
    </cfRule>
  </conditionalFormatting>
  <conditionalFormatting sqref="D107:E138">
    <cfRule type="cellIs" dxfId="0" priority="1" stopIfTrue="1" operator="notBetween">
      <formula>11925</formula>
      <formula>12101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Band_Average_RSR</vt:lpstr>
      <vt:lpstr>Band_Median</vt:lpstr>
      <vt:lpstr>Band_Average</vt:lpstr>
      <vt:lpstr>DNB</vt:lpstr>
      <vt:lpstr>VisNIR</vt:lpstr>
      <vt:lpstr>SMWIR</vt:lpstr>
      <vt:lpstr>LWIR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McIntire</dc:creator>
  <cp:lastModifiedBy>Jeff McIntire</cp:lastModifiedBy>
  <dcterms:created xsi:type="dcterms:W3CDTF">2009-07-20T13:59:37Z</dcterms:created>
  <dcterms:modified xsi:type="dcterms:W3CDTF">2016-12-21T18:28:55Z</dcterms:modified>
</cp:coreProperties>
</file>